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255" windowHeight="9975" activeTab="0"/>
  </bookViews>
  <sheets>
    <sheet name="Dades descriptives" sheetId="1" r:id="rId1"/>
    <sheet name="Activitats" sheetId="2" r:id="rId2"/>
    <sheet name="Indicadors de personal" sheetId="3" r:id="rId3"/>
    <sheet name="Indicadors activitat" sheetId="4" r:id="rId4"/>
    <sheet name="Explicació Indicadors activitat" sheetId="5" r:id="rId5"/>
    <sheet name="Indicadors qualitat" sheetId="6" r:id="rId6"/>
  </sheets>
  <definedNames>
    <definedName name="_xlnm.Print_Area" localSheetId="1">'Activitats'!$A$1:$L$98</definedName>
    <definedName name="_xlnm.Print_Area" localSheetId="0">'Dades descriptives'!$B$1:$M$100</definedName>
    <definedName name="_xlnm.Print_Area" localSheetId="4">'Explicació Indicadors activitat'!$A$1:$E$132</definedName>
    <definedName name="_xlnm.Print_Area" localSheetId="3">'Indicadors activitat'!$A$1:$F$26</definedName>
    <definedName name="_xlnm.Print_Area" localSheetId="2">'Indicadors de personal'!$B$1:$J$43</definedName>
    <definedName name="_xlnm.Print_Area" localSheetId="5">'Indicadors qualitat'!$A$1:$G$33</definedName>
  </definedNames>
  <calcPr fullCalcOnLoad="1"/>
</workbook>
</file>

<file path=xl/sharedStrings.xml><?xml version="1.0" encoding="utf-8"?>
<sst xmlns="http://schemas.openxmlformats.org/spreadsheetml/2006/main" count="645" uniqueCount="437">
  <si>
    <t>Accés</t>
  </si>
  <si>
    <t>Accés al servei</t>
  </si>
  <si>
    <t>Productivitat</t>
  </si>
  <si>
    <t>Eficiència</t>
  </si>
  <si>
    <t>DIMENSIÓ</t>
  </si>
  <si>
    <t>CONCEPTE</t>
  </si>
  <si>
    <t>INDICADOR</t>
  </si>
  <si>
    <t>Nombre total de persones usuaries al llarg del període</t>
  </si>
  <si>
    <t>Nombre d'altes</t>
  </si>
  <si>
    <t>Nombre de baixes</t>
  </si>
  <si>
    <t>Persones d'usuaris noves ateses dins del període</t>
  </si>
  <si>
    <t>Perfil de l'usuari</t>
  </si>
  <si>
    <t>Nombre d'usuaris per gènere</t>
  </si>
  <si>
    <t>Nombre d'usuaris per grups d'edat</t>
  </si>
  <si>
    <t>Nombre d'usuaris per tipus de convivència</t>
  </si>
  <si>
    <t>Usuaris/àries</t>
  </si>
  <si>
    <t>Temps d'espera</t>
  </si>
  <si>
    <t>Temps mig d'espera entre la sol·licitud d'accès al servei i la prestació efectiva del mateix</t>
  </si>
  <si>
    <t>Quantitat d'usuaris/àries en llista d'espera</t>
  </si>
  <si>
    <t>Queixes/ Reclamacions</t>
  </si>
  <si>
    <t>Nombre de queixes i suggeriments dels professionals</t>
  </si>
  <si>
    <t>NÚM.</t>
  </si>
  <si>
    <t xml:space="preserve">Entitat: </t>
  </si>
  <si>
    <t xml:space="preserve">Nom representat de l’entitat: </t>
  </si>
  <si>
    <t>PERCENTATGE</t>
  </si>
  <si>
    <t>Percentatge</t>
  </si>
  <si>
    <t>CSM</t>
  </si>
  <si>
    <t>Hospital de Dia</t>
  </si>
  <si>
    <t xml:space="preserve">Servei de Rehabilitació Comunitària </t>
  </si>
  <si>
    <t>Club Social</t>
  </si>
  <si>
    <t>Servei Prelaboral</t>
  </si>
  <si>
    <t>Llar residència</t>
  </si>
  <si>
    <t>Llar amb suport</t>
  </si>
  <si>
    <t>Servei de tuteles</t>
  </si>
  <si>
    <t>CET</t>
  </si>
  <si>
    <t>Empresa ordinaria</t>
  </si>
  <si>
    <t xml:space="preserve">Nom coordinador/a del Club Social: </t>
  </si>
  <si>
    <t>ACTIVITATS INTERNES</t>
  </si>
  <si>
    <t>Nom de l’activitat</t>
  </si>
  <si>
    <t>Breu descripció dels continguts de l’activitat</t>
  </si>
  <si>
    <t>Horari</t>
  </si>
  <si>
    <t>ACTIVITATS EXTERNES</t>
  </si>
  <si>
    <t>Nombre d'usuaris amb TMG</t>
  </si>
  <si>
    <t>Atenció i suport a la persona</t>
  </si>
  <si>
    <t>Aspectes ètics i relacionals en l'atenció de la persona</t>
  </si>
  <si>
    <t>Organització i gestió del dispositiu</t>
  </si>
  <si>
    <t>Coordinació amb altres sectors i entitats</t>
  </si>
  <si>
    <t>Entorn d'intervenció</t>
  </si>
  <si>
    <t>Àrea RELLEVANT</t>
  </si>
  <si>
    <t>CRITERI</t>
  </si>
  <si>
    <t>ESTÀN.</t>
  </si>
  <si>
    <t>Valoració i pla d'intervenció</t>
  </si>
  <si>
    <t>Els/les professionals fan una valoració inicial de la persona usuària</t>
  </si>
  <si>
    <t>Els/les professionals avaluen el nivell d'ocupació significativa de les persones usuàries a l'inici i de manera periòdica</t>
  </si>
  <si>
    <t>Les persones usuàries del club social tenen un pla d'intervenció individual</t>
  </si>
  <si>
    <t>Els/les professionals del club social fan un seguiment del pla d'intervenció individual de les persones usuàries de manera periòdica</t>
  </si>
  <si>
    <t xml:space="preserve">Intervenció </t>
  </si>
  <si>
    <t>El club social té un sistema d'intervenció familiar definit.</t>
  </si>
  <si>
    <t>Els/les professionals registren l'assistència de les persones usuàries al club per fer-ne un seguiment de la continuïtat</t>
  </si>
  <si>
    <t>Els clubs socials tenen un sistema definit per poder detectar una situació de desvinculació i reconduir-la si es considera adient a la necessitat de la persona usuària.</t>
  </si>
  <si>
    <t>El club social ha de tenir una programació periòdica de les seves activitats.</t>
  </si>
  <si>
    <t>Els clubs socials han de respondre a una tipologia d'activitats que n'inclogui tres tipus: activitats en el centre, activitats realitzades en la comunitat, activitats realitzades sense el suport directe dels professionals.</t>
  </si>
  <si>
    <t>El club social disposa de mecanismes perquè les persones usuàries hi participin de manera activa, possibilitin la participació en l'organització funcional de les activitats i la facilitin.</t>
  </si>
  <si>
    <t>Protocols d'actuació</t>
  </si>
  <si>
    <t>El club social té protocols d'actuació en situacions d'urgències somàtiques o casos d'agitació o crisi</t>
  </si>
  <si>
    <t xml:space="preserve">Documentació </t>
  </si>
  <si>
    <t>Els/las professionals del club social han d'organitzar en dossiers individuals totes les dades i la documentació demanada a la persona usuària.</t>
  </si>
  <si>
    <t>Satisfacció de la persona usuària en el club social</t>
  </si>
  <si>
    <t>El club social fa periòdicament la valoració del grau de satisfacció dels usuaris/àries</t>
  </si>
  <si>
    <t>Protecció de dades personals de les persones usuàries</t>
  </si>
  <si>
    <t>El club social té un protocol que estableix els procediments d'actuació per garantir la protecció de les dades personals.</t>
  </si>
  <si>
    <t xml:space="preserve">Informació </t>
  </si>
  <si>
    <t>El club social té un full d'informació sobre les característiques i el funcionament del servei.</t>
  </si>
  <si>
    <t>Gestió</t>
  </si>
  <si>
    <t>El club social té definit un sistema de coordinació interna per garantir la continuïtat de l'atenció de la persona usuària i una organizació de tasques correcta.</t>
  </si>
  <si>
    <t xml:space="preserve">El club social disposa d'un pla d'orientació per als/a les professionals, talleristes, voluntaris/àries i alumnes de pràctiques. </t>
  </si>
  <si>
    <t>El club social avalua l'índex de rotació del personal del servei</t>
  </si>
  <si>
    <t>Existeix un sistema de formació continuada perquè els/les professionals del club social actualitzin els seus coneixements per augmentar les competències i desenvolupar de manera adequada les seves funcions.</t>
  </si>
  <si>
    <t>comp.</t>
  </si>
  <si>
    <t>El club ofereix formació a oprofessionals en el camp de la inserció comuniària del col·lectiu de salut mental en el model de club social.</t>
  </si>
  <si>
    <t>Coordinació</t>
  </si>
  <si>
    <t>El club social disposa d'un procés definit per a la derivació de persones usuàries des de serveis de la xarxa sanitària.</t>
  </si>
  <si>
    <t>Els clubs socials han de disposar d'un protocol que estableixi un sistema normativitzat de comunicació, col·laboració i coordinació amb la xarxa sanitària de salut mental.</t>
  </si>
  <si>
    <t>El club social ha de tenir definit un sistema de coordinació amb els serveis i les entitats de la comunitat.</t>
  </si>
  <si>
    <t>Infraestructures</t>
  </si>
  <si>
    <t>El club social requereix d'un espai físic propi i diferenciat, tot i que pot compartir local amb altres equipaments.</t>
  </si>
  <si>
    <t>Altres (específicar)</t>
  </si>
  <si>
    <t>Nombre d’hores a la setmana</t>
  </si>
  <si>
    <t>TOTAL</t>
  </si>
  <si>
    <t>*</t>
  </si>
  <si>
    <t>Si teniu documents explicatius de les activitats es poden adjuntar</t>
  </si>
  <si>
    <t>Satisfacció</t>
  </si>
  <si>
    <t>Funcionament</t>
  </si>
  <si>
    <t>Compliment de la programació prevista (activitats realitzades / activitats programades)</t>
  </si>
  <si>
    <t xml:space="preserve">Nivell de satisfacció dels usuaris </t>
  </si>
  <si>
    <t>Indicador 1</t>
  </si>
  <si>
    <t>Descripció</t>
  </si>
  <si>
    <t>Indicador 2</t>
  </si>
  <si>
    <t>Indicador 3</t>
  </si>
  <si>
    <t>Indicador 4</t>
  </si>
  <si>
    <t>Indicador 5</t>
  </si>
  <si>
    <t>Indicador 6</t>
  </si>
  <si>
    <t>Nombre d'usuaris per sexe</t>
  </si>
  <si>
    <t>Indicador 7</t>
  </si>
  <si>
    <t>Número de persones vinculades al servei per grups d'edat</t>
  </si>
  <si>
    <t>Número de persones vinculades al servei per tipus de convivència</t>
  </si>
  <si>
    <t>amb els pares</t>
  </si>
  <si>
    <t>amb altres persones</t>
  </si>
  <si>
    <t>SSAPLL</t>
  </si>
  <si>
    <t>llar amb suport</t>
  </si>
  <si>
    <t>llar residència</t>
  </si>
  <si>
    <t>Rati d'usuaris per nombre de professionals</t>
  </si>
  <si>
    <t>Càlcul</t>
  </si>
  <si>
    <t>Indicador 10</t>
  </si>
  <si>
    <t>S'enten per prestació efectiva la realització de la primera entrevista amb la persona usuària</t>
  </si>
  <si>
    <t>GRAU ACOMPLIMENT</t>
  </si>
  <si>
    <t>Aquest indicador revisa com l’organització té establerts mecanismes per gestionar les reclamacions de les persones usuàries i les seves famílies o referents socials.</t>
  </si>
  <si>
    <t>Nombre de queixes dels usuaris/àries, les seves famílies o referents socials</t>
  </si>
  <si>
    <t>Nombre de reclamacions dels usuaris/àries, les seves famílies o referents socials</t>
  </si>
  <si>
    <t>Número total de reclamacions en el club social fetes pels usuaris/àries, les seves famílies o referents socials</t>
  </si>
  <si>
    <t xml:space="preserve">Objectius </t>
  </si>
  <si>
    <t>Nombre de desvinculacions (sortides) del servei</t>
  </si>
  <si>
    <t>TITULACIÓ</t>
  </si>
  <si>
    <t xml:space="preserve">  </t>
  </si>
  <si>
    <t>NIF:</t>
  </si>
  <si>
    <t>Trastorns de l'estat d'ànim</t>
  </si>
  <si>
    <t>Trastorns d'ansietat</t>
  </si>
  <si>
    <t>Trastorns de la personalitat</t>
  </si>
  <si>
    <t>OTL</t>
  </si>
  <si>
    <t>PSI</t>
  </si>
  <si>
    <t>Servei d’Hospitalització (Unitat Aguts, Unitat Subaguts, ADP, MILLE)</t>
  </si>
  <si>
    <t>Vies d’entrada al Club Social</t>
  </si>
  <si>
    <t>BLOCS DIAGNÒSTICS</t>
  </si>
  <si>
    <t>Durada de l’activitat (en mesos)</t>
  </si>
  <si>
    <t>si/no</t>
  </si>
  <si>
    <t>Activitat oberta a la comunitat com espai inclusió</t>
  </si>
  <si>
    <t>Nombre d'activitats obertes a la comunitat</t>
  </si>
  <si>
    <t>ACTIVITATS AUTOGESTIONADES (grupals)</t>
  </si>
  <si>
    <t>Nombre total de sol·licituds d'informació i acollida per accedir al servei al llarg del període</t>
  </si>
  <si>
    <t>Nombre d'usuaris/àries nous atesos dins del període</t>
  </si>
  <si>
    <t>POSITIVES: Nombre de persones que han assolit els objectius del servei (vinculacions a altres serveis, etc)</t>
  </si>
  <si>
    <t>18-30</t>
  </si>
  <si>
    <t>31-40</t>
  </si>
  <si>
    <t>41-50</t>
  </si>
  <si>
    <t>51-60</t>
  </si>
  <si>
    <t>61-65</t>
  </si>
  <si>
    <t>majors de 65</t>
  </si>
  <si>
    <t xml:space="preserve">Motius persones no acceptades </t>
  </si>
  <si>
    <t>No adequació al perfil d'atenció</t>
  </si>
  <si>
    <t xml:space="preserve">Temps promig transcorreguts entre petició i prestació efectiva del servei (primera entrevista) / nombre total de prestacions efectives del servei (primeres entrevistes programades)  </t>
  </si>
  <si>
    <t>Temps promig d'espera entre la sol·licitud d'accès al servei i la prestació efectiva del mateix</t>
  </si>
  <si>
    <t>Quantitat d'usuaris/àries en llista d'espera en el període</t>
  </si>
  <si>
    <t>Esquizofrenia i altres trastorns psicòtics</t>
  </si>
  <si>
    <t>Per indicació d’un servei laboral *</t>
  </si>
  <si>
    <t>Altres (especificar els serveis)*:</t>
  </si>
  <si>
    <t>Per iniciativa pròpia *</t>
  </si>
  <si>
    <t>Per indicació d’un recurs sanitari de salut mental *</t>
  </si>
  <si>
    <t>Per indicació d’un servei social bàsic *</t>
  </si>
  <si>
    <t>Per indicació d’un servei social especialitzat per a persones amb trastorn mental *</t>
  </si>
  <si>
    <t>S'entén per entrevistes informatives l'activitat de presentació del servei en un espai acotat</t>
  </si>
  <si>
    <t>Per acollida s'entén l'inici de l'activitat que pot ser en forma d'un període de prova</t>
  </si>
  <si>
    <t>Nombre d'entrevistes informatives:</t>
  </si>
  <si>
    <t>Persones que estan en acollida i persones que ja estan vinculades.</t>
  </si>
  <si>
    <t>Número de persones vinculades al servei homes</t>
  </si>
  <si>
    <t>Número de persones vinculades al servei dones</t>
  </si>
  <si>
    <t>Nombre d'usuaris per tipus de convivència (*camps obligatòris)</t>
  </si>
  <si>
    <t>Viuen sols *</t>
  </si>
  <si>
    <t xml:space="preserve">Viuen en habitatge compartit * </t>
  </si>
  <si>
    <t>Descripció de la relació de circumstàncies que justifiquen la no acceptació de la persona en el servei durant el període</t>
  </si>
  <si>
    <t>Indicador 8</t>
  </si>
  <si>
    <t>Indicador 9</t>
  </si>
  <si>
    <t>Indicador 11</t>
  </si>
  <si>
    <t>Indicador 12</t>
  </si>
  <si>
    <t xml:space="preserve">Tipus de vinculacions </t>
  </si>
  <si>
    <t>Indicador 13</t>
  </si>
  <si>
    <t>Indicador 14</t>
  </si>
  <si>
    <t>Nombre de persones que participen en les activitats obertes a la comunitat</t>
  </si>
  <si>
    <t>Nombre de vinculacions a altres serveis com a resultat de la intervenció del club social</t>
  </si>
  <si>
    <t>Número total d'activitats del club social realitzades en el període que s'han obert a persones de l'entorn comunitàri.</t>
  </si>
  <si>
    <t>Nombre de persones que han participat en les activitats del club social realitzades en el període que s'han obert a persones de l'entorn comunitàri.</t>
  </si>
  <si>
    <t xml:space="preserve">Tipologia/descripció </t>
  </si>
  <si>
    <t xml:space="preserve">Resultat </t>
  </si>
  <si>
    <t>Usuaris/àries - Comunitat</t>
  </si>
  <si>
    <t xml:space="preserve">Núm. de persones en llista d'espera a 31 de març (1r. Trimestre): </t>
  </si>
  <si>
    <t xml:space="preserve">Núm. de persones en llista d'espera a 30 de juny (2n. Trimestre): </t>
  </si>
  <si>
    <t>Número de persones que s'han incorporat/vinculat de nou en el servei durant aquest període</t>
  </si>
  <si>
    <t>Nombre de persones que deixen d'estar enregistrades en el servei</t>
  </si>
  <si>
    <t>Només es comptabilitzen aquelles recalamacions que arriben pels canals oficials (fulles de reclamació i/o bústia de suggeriments).</t>
  </si>
  <si>
    <t>Nombre de professionals implicats en l'execució de l'activitat</t>
  </si>
  <si>
    <t>Nombre de participants (usuaris/àries de club social)</t>
  </si>
  <si>
    <t>Nombre de professionals implicats en la PREPARACIÓ de l'activitat</t>
  </si>
  <si>
    <t>Nombre d'entrevistes d'acollida:</t>
  </si>
  <si>
    <t>NEGATIVES: Nombre de persones que NO han assolit els objectius del servei (abandonaments, expulsió…)</t>
  </si>
  <si>
    <t>Viuen en un habitatge de la xarxa de recursos residencials i d'atenció a la llar per a persones amb tratorn mental *</t>
  </si>
  <si>
    <t>En aquest moment estan vivint en un servei sanitàri (MILLE, ADP …)*</t>
  </si>
  <si>
    <t>Breu classificació per distingir a les persones que tenen el club social com a únic servei específic de salut mental, excloent els CSMA.</t>
  </si>
  <si>
    <t>% de persones que NO estan vinculades a altres serveis específics de salut mental, excloent el CSMA.</t>
  </si>
  <si>
    <t>% de persones que estan vinculades a altres serveis específics de salut mental, excloent el CSMA.</t>
  </si>
  <si>
    <t>Nombre de persones vinculades a qualsevol servei, entitat i/o activitat comunitària que es doni com a resultat de l'activitat del club social.</t>
  </si>
  <si>
    <t>Indicador 15</t>
  </si>
  <si>
    <t>Temps mig que transcorre entre la sol·licitud d'accès que fa la persona per ser atesa en el club social i l'atenció efectiva en el mateix</t>
  </si>
  <si>
    <r>
      <t xml:space="preserve"> </t>
    </r>
    <r>
      <rPr>
        <sz val="11"/>
        <rFont val="Cambria"/>
        <family val="1"/>
      </rPr>
      <t>₁</t>
    </r>
    <r>
      <rPr>
        <sz val="9.35"/>
        <rFont val="Arial"/>
        <family val="2"/>
      </rPr>
      <t xml:space="preserve"> </t>
    </r>
    <r>
      <rPr>
        <sz val="11"/>
        <rFont val="Arial"/>
        <family val="2"/>
      </rPr>
      <t>Informació procedent de la classificació diagnòstica del  DSM V</t>
    </r>
  </si>
  <si>
    <t>2. Vies d'entrada (d'on venen  els usuaris/àries) (*camps obligatòris)</t>
  </si>
  <si>
    <t>3. Horari del servei</t>
  </si>
  <si>
    <t>4. Activitats*</t>
  </si>
  <si>
    <t>5. Professionals</t>
  </si>
  <si>
    <t>6. INDICADORS D'ACTIVITAT</t>
  </si>
  <si>
    <t>6. INDICADORS D'ACTIVITAT (explicació)</t>
  </si>
  <si>
    <t>7. INDICADORS DE QUALITAT</t>
  </si>
  <si>
    <r>
      <t xml:space="preserve">1. Destinataris: persones amb problemes de salut mental </t>
    </r>
    <r>
      <rPr>
        <b/>
        <sz val="12"/>
        <color indexed="12"/>
        <rFont val="Cambria"/>
        <family val="1"/>
      </rPr>
      <t>₁</t>
    </r>
  </si>
  <si>
    <t>(2) CODIS: 10 - Superior; 11 - Grau mitjà; 12 - Formació professional o grau; 13 - Graduat escolar o ESO; 14 - Sense estudis.</t>
  </si>
  <si>
    <t>Hores en les que el servei té activitat amb la presència d'un professional, independentment de les activitats que es realitzin. Pot incloure activitats de seguiment individual, treball de grup o activitats de gestió…</t>
  </si>
  <si>
    <t>S'enten per "llista d'espera" el nombre de persones amb sol·licitud d'accés (derivació) feta i que no poden accedir al servei perquè no hi ha places lliures disponibles</t>
  </si>
  <si>
    <t>(5) Dedicació</t>
  </si>
  <si>
    <t>(3) Caldrà indicar la funció que realitza el personal adscrit al servei, que haurà d'acreditar que cumpleix amb les ràtios de professionals fixades en la normativa vigent reguladora del servei de Club Social (Coordinador/a; Educador/a; Monitor/a o Professional auxiliar, Tallerista).</t>
  </si>
  <si>
    <t>NOM
(1)</t>
  </si>
  <si>
    <t>CODI DE LA TITULACIÓ
(2)</t>
  </si>
  <si>
    <t>FUNCIÓ
(3)</t>
  </si>
  <si>
    <t>NOMBRE DE MESOS L’ANY
(4)</t>
  </si>
  <si>
    <t>HORES / SETMANA
(5)</t>
  </si>
  <si>
    <t>Coordinador/a</t>
  </si>
  <si>
    <t>Educador/a</t>
  </si>
  <si>
    <t>Monitor/a o Professional auxiliar</t>
  </si>
  <si>
    <t>Tallerista</t>
  </si>
  <si>
    <t xml:space="preserve">Dona </t>
  </si>
  <si>
    <t>Home</t>
  </si>
  <si>
    <t>NB</t>
  </si>
  <si>
    <t>DONA / HOME / NO BINARI (NB)</t>
  </si>
  <si>
    <r>
      <t xml:space="preserve">Nota: </t>
    </r>
    <r>
      <rPr>
        <sz val="8"/>
        <color indexed="8"/>
        <rFont val="Arial"/>
        <family val="2"/>
      </rPr>
      <t>S'han de relacionar en aquesta plantilla totes les persones que van prestar els seus serveis laborals o professionals durant l’any, entre l'1 de gener i el 30 de juny.</t>
    </r>
  </si>
  <si>
    <t>(1) S'han de relacionar totes les persones que hagin prestat serveis laborals o professionals durant el semestre. En cas que alguna persona hagi fet més d’una funció, s'ha de fer constar en línies diferents i especificar les hores setmanals dedicades a cada una de les funcions.</t>
  </si>
  <si>
    <t>(4) Si el/la treballador/a o professional ha prestat els seus serveis durant tot el semestre, seran 6 mesos; si hi ha hagut variacions i la data d’alta està compresa entre el dia 1 i el 14 del mes que hi ha hagut la variació, es considerarà un mes complet; si ho és a partir del dia 15, es considerarà mig mes. En cas de baixa, a l'inrevés.</t>
  </si>
  <si>
    <t>MEMÒRIA TÈCNICA SEMESTRAL CLUB SOCIAL PER A PERSONES AMB TRASTORN MENTAL</t>
  </si>
  <si>
    <t xml:space="preserve">TOTAL persones amb problemes de salut mental al semestre: </t>
  </si>
  <si>
    <t>Número total de persones ateses d'1 de gener, a 30 de juny.</t>
  </si>
  <si>
    <t>DONES</t>
  </si>
  <si>
    <t>HOMES</t>
  </si>
  <si>
    <t>NO BINARI</t>
  </si>
  <si>
    <t>NÚM. EDICIÓ (en el període)</t>
  </si>
  <si>
    <t>Nombre</t>
  </si>
  <si>
    <r>
      <t xml:space="preserve">Número de registre del Club Social:  </t>
    </r>
    <r>
      <rPr>
        <sz val="12"/>
        <rFont val="Arial"/>
        <family val="2"/>
      </rPr>
      <t>S09808</t>
    </r>
  </si>
  <si>
    <r>
      <t xml:space="preserve">Nom del Club Social:  </t>
    </r>
    <r>
      <rPr>
        <sz val="12"/>
        <rFont val="Arial"/>
        <family val="2"/>
      </rPr>
      <t>C.S. Pallars</t>
    </r>
  </si>
  <si>
    <r>
      <t xml:space="preserve">Any de la memòria:  </t>
    </r>
    <r>
      <rPr>
        <sz val="12"/>
        <rFont val="Arial"/>
        <family val="2"/>
      </rPr>
      <t>1r semestre de 2023</t>
    </r>
  </si>
  <si>
    <r>
      <t>Municipi:</t>
    </r>
    <r>
      <rPr>
        <sz val="12"/>
        <rFont val="Arial"/>
        <family val="2"/>
      </rPr>
      <t xml:space="preserve"> Sort</t>
    </r>
  </si>
  <si>
    <r>
      <t xml:space="preserve">Comarca: </t>
    </r>
    <r>
      <rPr>
        <sz val="12"/>
        <rFont val="Arial"/>
        <family val="2"/>
      </rPr>
      <t>Pallars Sobirà</t>
    </r>
  </si>
  <si>
    <r>
      <t xml:space="preserve">Àmbit territorial d'actuació: </t>
    </r>
    <r>
      <rPr>
        <sz val="12"/>
        <rFont val="Arial"/>
        <family val="2"/>
      </rPr>
      <t>Comarcal</t>
    </r>
  </si>
  <si>
    <r>
      <t xml:space="preserve">Mòdul de club social: </t>
    </r>
    <r>
      <rPr>
        <sz val="12"/>
        <rFont val="Arial"/>
        <family val="2"/>
      </rPr>
      <t>A</t>
    </r>
  </si>
  <si>
    <t>ASSOCIACIÓ SALUT MENTAL CATALUNYA - TERRES DE LLEIDA. COORDINADORA D'ENTITATS DE SALUT MENTAL I ADDICCIONS</t>
  </si>
  <si>
    <t>G-25714791</t>
  </si>
  <si>
    <t>Josep Àngel Lavin Llano</t>
  </si>
  <si>
    <t>Sergi Camí Garanto</t>
  </si>
  <si>
    <t>Hores setmanals d'activitat  del servei (hores amb presència professional): 39</t>
  </si>
  <si>
    <t>Horari setmanal d'atenció al públic del Club Social: Dilluns, dimecres i divendres de 9 a 16h. Dimarts i dijous de 9 a 18h. I els caps de setmana segons l'activitat.</t>
  </si>
  <si>
    <t>% hores en dies laborables: 85</t>
  </si>
  <si>
    <t>% hores en caps de setmana i dies festius: 15</t>
  </si>
  <si>
    <t>Període de tancament del servei: El servei no ha estat tancat cap dia durant el primer semestre</t>
  </si>
  <si>
    <t>Abraça la música</t>
  </si>
  <si>
    <t>Taller ABRAÇA LA MÚSICA. Un taller per sentir.
Taller en el que treballarem la música com una experiència sensorial, d’autoconeixement, de relaxació i de connexió, entre altres.
Amb la música com a protagonista i el contrabaix com a acompanyant, sentirem la vibració dels instruments al nostre cos i l’efecte que ens provoquen.
Conduit per Dimas Corbera</t>
  </si>
  <si>
    <t>no</t>
  </si>
  <si>
    <t>Convivències</t>
  </si>
  <si>
    <t>Són sortides organitzades exclusivament per a participants del club social i les professionals. Ens anem a dormir fora. Poden ser des de sortides d'una nit o més, depenent de l'allotjament on anem. S'organitzen activitats durant tot el dia + dormir. El destí, allotjament, durada de dies sempre es diferent i varia segons opcions.</t>
  </si>
  <si>
    <t>Creativitat</t>
  </si>
  <si>
    <t>A traves de diferents tècniques plàstiques ( ceràmica, pintura, dibuix, ...) ens endinsarem en nosaltres mateixos per expressar, crear, experimentar....
En aquest taller potenciem la vitalitat de la imaginació , en un treball creatiu que neix d’un busseig a les profunditats de l’ànima de la persona. , experiències i associacions lliures d’idees davant la presentació del treball de cada participant. El grup enriqueix cada participant amb diversos punts de vista.
És un procés obert a allò que vol manifestar-se, que navega entre el volum, el color, el dibuix, l’escriptura reflexiva, la imaginació i el sentir de cada participant. Cadascú s’atura allà on més bé s’hi troba o en allò que desitja experimentar.  S’invita a cada participant a mantenir un diàleg entre la seva creació i la seva pròpia vida. 
Hi ha molta motivació. La de palpar la pròpia vida i gaudir-la.  La de descobrir i redescobrir-se. La d’habitar amb sensibilitat i creativitat el propi territori: el cos.</t>
  </si>
  <si>
    <t>Creu Roja</t>
  </si>
  <si>
    <t>El taller Creu Roja consisteix a fer que les persones que participen en el club social col·laborin com a voluntaris i voluntàries amb la Creu roja ajudant al Robe, espai on està tota la roba que la comunitat porta quan ja no li fa un ús.
El taller constarà de tres parts.
1- Fer tria de la roba i separar la que està en bon estat i la que no posar-la en bosses per portar a la deixalleria/Càritas.
2- Ordenar la roba: Per estacions, per talles i per peces.
3- Obrir dos cops al mes perquè la comunitat que necessiti roba vingui i nosaltres com a voluntàries estar allà per ajudar-los.
Amb aquesta col·laboració ens agradaria fer un intercanvi amb la Creu Roja utilitzant els seus cotxes per fer diferents sortides al cap de setmana.</t>
  </si>
  <si>
    <t>Estimulació Cognitiva</t>
  </si>
  <si>
    <t>Taller per reforçar i estimular les tres àrees o funcions cognitives més importants, que mantinguin al màxim la nostra independència funcional: atenció, memòria i funcions executives.</t>
  </si>
  <si>
    <t>Fusteria</t>
  </si>
  <si>
    <t>A través de la fusta ens endinsarem en nosaltres mateixos per expressar, crear, experimentar.
En aquest taller potenciem la vitalitat de la imaginació, on cada participant fa ell mateix tot el recorregut, des de imaginar-se la peça, fer l'esbós i crear-la</t>
  </si>
  <si>
    <t>Gestió emocional</t>
  </si>
  <si>
    <t>si</t>
  </si>
  <si>
    <t>Menjador</t>
  </si>
  <si>
    <t xml:space="preserve">"El menjador permet compartir un espai de convivència mentre dinem tots junts. Es promouen hàbits de vida saludable.
És un espai de sociabilització on a més a més  es promouen hàbits de vida saludable i cadascú s'ha de responsabilitzar d'unes tasques setmanals domèstiques relacionades amb l'espai de menjador."
</t>
  </si>
  <si>
    <t>Percussió</t>
  </si>
  <si>
    <t xml:space="preserve">Aprendrem ritmes musicals amb instruments de percussió i el cos. Coneixerem els ritmes i els compassos més comuns i de manera conjunta confeccionarem ritmes grupals. 
</t>
  </si>
  <si>
    <t>Piscina i Moviment</t>
  </si>
  <si>
    <t xml:space="preserve">Aprofitant l'obertura de les piscines municipals de Sort durant l'estiu, treballarem el moviment dins el medi aquàtic
</t>
  </si>
  <si>
    <t>Preparació fires</t>
  </si>
  <si>
    <t>Preparació Fires diverses que anem fent</t>
  </si>
  <si>
    <t>Reunió de Club</t>
  </si>
  <si>
    <t>Reunió de persones participants del club. És realitza mensualment i té una durada d’1 a 1'5 hores.
L’ activitat va encarada a que els participants del club formin grup, estiguin informats i participin de tots els processos de decisió i opinió.
Les sessions d'aquestes reunions acostumen a seguir sempre el mateix esquema:
-En la primera part, es passa informació, per tal que tots els participants s’assabentin de les activitats del club, de l’Associació, o del territori.
-A continuació es treballa sobre algun tema en concret, com activitats puntuals, sortides, activitats extres, dubtes...
-En la última part de la reunió, es comparteixen vivències, experiències, queixes, propostes de millora... És un espai de lliure expressió per als participants.</t>
  </si>
  <si>
    <t>Sortida cap de setmana</t>
  </si>
  <si>
    <t>Activitat de cap de setmana</t>
  </si>
  <si>
    <t>Temps de Club</t>
  </si>
  <si>
    <t>Temps en el qual està el Club obert però no s'hi realitza cap activitat organitzada. Moment per relacionar-se entre persones, fer activitats més individuals, dinar, o simplement estar pel local.</t>
  </si>
  <si>
    <t>Psicoeducatiu per a persones amb experiència pròpia en salut mental</t>
  </si>
  <si>
    <t>Els psicoeducatius son sessions per apoderar-nos, descobrir-nos, entendre les malalties que ens afecten, etc: té com a principal objectiu aconseguir ser un grup terapèutic dins els participants del Club Social Pallars. Es centra en donar l'oportunitat als participants de compartir i explicar assumptes de la seva vida diària els quals els són difícils de gestionar. Parlarem sobre l'autoestima, l'autoconeixença, la situació de les seves relacions socials, conflictes de la seva vida diària etc.   Conduit per la psicòloga Carina Gabriel</t>
  </si>
  <si>
    <t>1,5h quinzenals</t>
  </si>
  <si>
    <t>1 i 2</t>
  </si>
  <si>
    <t>Atenció i intervenció social</t>
  </si>
  <si>
    <t>Espai d'escolta activa, suport i acompanyament, o seguiment de les persones participants del Club Social. La persona de manera autònoma i individual, es comunica, expressa o fa demanda de necessitats, i les persones tècniques, en fan un recull per a poder definir, conjuntament, quina és l'estratègia a seguir per a aconseguir millores sobre la situació actual, prioritzant sempre el benestar i les necessitats de la persona. Els plans de millora és duen a terme: proposant objectius. Buscant activitats i metodologia per a assolir-los. I finalment, avaluant en quina mesura s'han aconseguit. Aquesta activitat també es destina a treballar amb la persona vincles amb la comunitat, detectar capacitats i potenciar-les, facilitar informació, gestions del dia a dia, etc.</t>
  </si>
  <si>
    <t>· Conèixer la història de vida de la persona.
· Educar per la salut, hàbits d’higiene, imatge personal.
· Detecció de necessitats i capacitats.
· Oferir un tracte respectuós i agradable.
· Ensenyar i motivar les persones perquè desenvolupin les seves capacitats, sempre promovent l’autodeterminació i apoderament.
· Fomentar el vincle, la participació, la diversitat, la individualitat, la inclusió social.
· Fomentar i mantenir l'escolta activa.
· Informar sobre activitats de lleure i d'oci.
· Afavorir, si és necessària, la participació de la família i de tota la xarxa de suport.
· Estimular l’autonomia de l’usuari/ària.
· Coordinar-se amb altres professionals.</t>
  </si>
  <si>
    <t>· Apoderament
· Autorganització i organització de les activitats sociomunitàries</t>
  </si>
  <si>
    <t>1,5h mensuals</t>
  </si>
  <si>
    <t>SPA</t>
  </si>
  <si>
    <t>Durant els mesos més freds de l'any, anem a l'SPA, a Sort, per fer-hi aquagym i relaxar-nos.</t>
  </si>
  <si>
    <t>· Despertar la consciència corporal dins l'aigua.
· Realitzar activitats de moviment dins l'aigua.
· Facilitar un espai segur de moviment i exercici.                     · Oferir un espai de relax a nivell físic com mental.</t>
  </si>
  <si>
    <t>2h setmanals</t>
  </si>
  <si>
    <t>Activitat comunitària. Participació com a voluntaris.</t>
  </si>
  <si>
    <t>Són activitats que es fan a la comunitat i en les què nosaltres participem com a voluntaris, ajudants d'organització...</t>
  </si>
  <si>
    <t>Campionats i sortides esportives</t>
  </si>
  <si>
    <t xml:space="preserve">Participem a campionats i events esportius pel nostre territori. </t>
  </si>
  <si>
    <t xml:space="preserve">entre 2 i 4 segons campionat </t>
  </si>
  <si>
    <t>Cinefòrum</t>
  </si>
  <si>
    <t>Creem l'espai de visualització de pelicules que tenen contingut en Salut Mental per despres realitzar un petit debat amb els i les participants de l'activitat, també potenciem la particpació a les sessins de cinema mensua o altres tipus de projeccions  que es realitzen a Sort.</t>
  </si>
  <si>
    <t>2 dies sencers (nit inclosa)</t>
  </si>
  <si>
    <t>2h quinzenals</t>
  </si>
  <si>
    <t>Cuina saludable</t>
  </si>
  <si>
    <t>El Taller de Cuina Saludable té per objectiu la promoció de la salut, Esta pensat per adquirir hàbits saludables d’alimentació. És una activitat gratuïta oberta a la comunitat, per a totes les persones que hi vulguin assistir.
Cuinar és una destresa per portar una vida autònoma i autosuficient. Tenir cura d’un mateix fa que qualsevol persona augmenti la seva consciència de la pròpia salut. Ajuda a tenir rutines diàries i resulta socialment enriquidor: sortir a comprar diàriament, trobar-se amb els veïns i relacionar-se. A més a més, la nutrició adequada té una gran repercussió sobre la salut, en general, i la salut mental, en particular</t>
  </si>
  <si>
    <t>Cultura!</t>
  </si>
  <si>
    <t>Són diverses activitats que ens permeten gaudir de l’oci cultural en companyia, oferint sortides a Museus, Teatres, Concerts, Exposicions, etc.
La Cultura, l’Art és un context i una eina que promou l’empoderament, l’autoconeixement i l’empatia. És una oportunitat per al creixement personal i col·lectiu, i afavoreix la superació de situacions difícils mitjançant processos de simbolització.
Potenciem la nostra cultura, celebrant el dia mundial de la poesia, participant en actes culturals de la comarca...
Compartim entre nosaltres cultura, perquè ens fa créixer, enriquir-nos....</t>
  </si>
  <si>
    <t>1,5h quan es duu a terme l'activitat</t>
  </si>
  <si>
    <t>Dinars i celebracions</t>
  </si>
  <si>
    <t>Ens trobem tots junts per a celebrar solsticis, festes populars, aniversaris...
Es una activiat oberta on particpem i ens retrobem particpants del club,  familiars, professionals, persones de la comunitat  en un ambient distés compartint menjar cuinat a casa.
Ens trobem al local, o a llocs de picnis a l'exterior</t>
  </si>
  <si>
    <t>3h quan es duu a terme l'activitat</t>
  </si>
  <si>
    <t>Esport - Institut</t>
  </si>
  <si>
    <t>Realitzem diferents dinàmiques i activitats d'esport, ja siguin futbol, bàsquet, tennis taula, escacs, gimcanes... al poliesportiu o voltants. Activitat conduïda per alumnes del cicle formatiu de conducció d'activitats esportives en el medi natural de l'IES de Sort.</t>
  </si>
  <si>
    <t xml:space="preserve">· Fer esport
· Treballar el cos, l'equilibri, la confiança.
· Confiar amb els alumnes que ens faran de professors
· Treball de sensibilitzacio i l'estigma amb els i les alumnes 
· Treball amb la xarxa de la comunitat
 </t>
  </si>
  <si>
    <t>· Millorar el benestar emocional.
· Crear un bon clima terapèutic.
·  Promoure la escolta activa per part dels participants.
· Tenir l'oportunitat de compartir experiències/conflictes.
· Millorar les relacions interpersonals dins el Club.
· Conèixer la realitat dels participants.
· Promoure l'empatia envers les altres persones.
· Escolatar-nos i detectar sentiments, emocions.
· Expressar-nos.
· Apoderar-nos.</t>
  </si>
  <si>
    <t>. Obrir els sentits
- Autoconèixer-nos
- Aprendre a relaxar-nos
- Relacionar-nos
- Conèixer instruments, com sonen, reconeixe'ls.
- Escoltar i reconèixer diferents estils de música 
- Potenciar l'exteriorització dels sentiments a través de la música</t>
  </si>
  <si>
    <t>. Participar d'activitats comunitàries, ajudant en la realització d'aquestes.
- Donar-nos a conèixer com a persones aptes, capaces i actives dins la societat.
- Obrir la xarxa social, coneixent a altres persones de la comunitat.</t>
  </si>
  <si>
    <t xml:space="preserve">. Fer esport.
- Crear vincles amb altres clubs i de la comunitat.
- Reforçar els habits saludables. </t>
  </si>
  <si>
    <t>. Crear espai de debat i intercanvi d'opinions.
Refelxionar sobre diferents temàtiques i crear des de la ficció paralelismes amb les històries en primera persona.
Generar espai cultural obert a la comunitat.
Particpar d erecursos comunitaris</t>
  </si>
  <si>
    <t>. Cohesió de grup.
Conviure amb el grup de companyes.
Desconnexió de la rutina i el dia a dia.
Gaudir d'unes vacances amb companyes.</t>
  </si>
  <si>
    <t xml:space="preserve">. Ajudar a dinamitzar i desenvolupar el potencial creador.Conèixer eines, Activitats!tècniques i conceptes de la creativitat.
- Donar veu i altres eines d’expressió creativa per a cultivar la subjectivitat.
- Connectar amb el propi cos físic, emocional i anímic.
- Acompanyar a la persona en el seu camí vital , en allò que emergeix en el moment present.
- Generar un treball grupal de suport, confiança, diàleg i bon humor.
- Situar la persona en el seu potencial creatiu. Descobrir, valorar i desplegar els seus recursos interns.
</t>
  </si>
  <si>
    <t>. L’objectiu general d’aquest projecte es oferir un context integrador amb caràcter social i comunitari amb la finalitat de generar espais que permetin augmentar i incorporar la participació de les persones amb trastorn mental en el conjunt de la comunitat, la inclusió social. Els objectius específics són: - apoderar la persona en un context arrelat a l’entorn - estar més presents a la comunitat - ser subjectes, agents i actors, amb responsabilitat i capaces. - generar processos que permetin la transformació, la creació, el desenvolupament, l’enfortiment, la potenciació de la ciutadania, la inclusió i la cohesió social - donar resposta a les necessitats i vertebrar les competències ciutadanes col•lectives (estimular la cohesió social, aprenentatge d’organització, pensament crític, estimular la capacitat de fer). - Incidir en identificar activitats i elements que generen satisfacció, sentiment de pertinença, participació i cohesió social. - Ser projectius amb el nostre entorn, - Sentir-nos partícips i capaços, - Oferir en comptes de sempre rebre, i generar un bescanvi - Trencar estigmes en vers la salut mental, - Reconèixer les capacitats de les persones amb problemes de salut mental, - Ocupar el temps lliure amb activitats de voluntariat, etc. - Adquirir habilitats i capacitats per treballar en grup</t>
  </si>
  <si>
    <t>. Millorar la qualitat de vida de les persones que facin el taller de cuina, aprenent com portar una nutrició saludable i millorant les seves habilitats socials.
. Promoure la integració social de les persones amb un trastorn mental, lluitant contra l’estigma i l’autoestigma que dificulta la recuperació i el desenvolupament de les seves capacitats.
- Fomentar l’empoderament de les persones amb trastorn mental, oferint-les eines per a desenvolupar la seva autonomia i millorar l’autoestima</t>
  </si>
  <si>
    <t>. Conèixer cultura i cultures
- llegir poesia
- visitar una exposició
- participar en algun acte cultural
- compartir experiències culturals
- Gaudir de recursos comunitaris i propis</t>
  </si>
  <si>
    <t xml:space="preserve">. Potenciar la Convivència i fer cohesió de grup
- Organitzar i fer treball en equip.
- Crear sinèrgies entre les diferents persones i rols
- Contactar amb la natura i els seus cicles
- Conexer tradicions i reflexionar sobre el seu origen
- Compartir noves experiències i espais amb diferents rols entre participants i professionals del Club.
- Celebrar sortides i festes segons els interessos dels participants del Club
</t>
  </si>
  <si>
    <t>. Mantenir la ment activa
Treballar l'atenció la memòria i les funcions executives del cervell</t>
  </si>
  <si>
    <t xml:space="preserve">Excursions </t>
  </si>
  <si>
    <t>Sortim de Sort i anem d'excursió a diferents llocs: Natura, visitar pobles, museus.... El destí depèn del número de participants, qui ve, i quines són les seves motivacions. Normalment són entre setmana i són organitzades per les participants</t>
  </si>
  <si>
    <t>. Planificar la ruta, logística i intendència d'aquesta.
- Conèixer diferents entorns
- Desenvolupar les habilitats físiques
- Potenciar el desenvolupament de l'autonomia personal
- Respectar el medi ambient, tant el patrimoni cultural com el natural
- Afavorir el llenguatge i la comunicació entre el grup
- Crear cohesió de grup i sentiment de pertinença</t>
  </si>
  <si>
    <t>entre 2 i 4 segons excursió</t>
  </si>
  <si>
    <t>1,5h per sessió</t>
  </si>
  <si>
    <t>1,5h</t>
  </si>
  <si>
    <t xml:space="preserve">. Comprendre què és la intel•ligència emocional i com manejar-la per potenciar el benestar emocional
• Identificar les emocions i gestionar-les de manera equilibrada
• Expressar les emocions de manera assertiva
• Millorar les relacions amb els altres
• Adquirir recursos per a manejar el món emocional propi
• Connectar emocionalment amb els altres
• Millorar la manera de manejar les emocions en la vida quotidiana
</t>
  </si>
  <si>
    <t>. Ajudar a dinamitzar i desenvolupar el potencial creador.
- Donar veu i altres eines d’expressió creativa per a cultivar la subjectivitat..
- Generar un treball grupal de suport, confiança, diàleg i bon humor.
- Situar la persona en el seu potencial creatiu. Descobrir, valorar i desplegar els seus recursos interns.</t>
  </si>
  <si>
    <t xml:space="preserve">La intel·ligència emocional és el conjunt d’actituds i habilitats que permeten identificar les pròpies emocions i les de la resta, comprendre per què i com es produeixen i la capacitat de regular-les adequadament per a mitigar els efectes negatius i aprofitar els positius
El taller està pensat per a què en un ambient facilitador, desenvolupar les bases que serveixin per a comprendre i ampliar l’univers emocional propi i per a gestionar de manera saludable les emocions.
S’aprendrà a veure com les emocions afecten a la vida i la manera de manejar-les.
El taller serà en grup i obert a tota la comunitat.
</t>
  </si>
  <si>
    <t>IMSERSO</t>
  </si>
  <si>
    <t xml:space="preserve">Realitzem una sortida a l'any que organitzem entre 3 entitats (Alba Jussa i Qualia Tarrega). El destí del viatge es decideix entre tots i totes. </t>
  </si>
  <si>
    <t>Ioga i Moviment</t>
  </si>
  <si>
    <t>El Taller de Ioga està basat en exercicis senzills,  per mantenir-nos física, mental i emocionalment en equilibri i per a tot tipus de persones, hagin practicat ioga anteriorment o no.
Buscarem la consciència més que la perfecció en la postura. Cantarem mantres, farem petites meditacions i aprendrem a estar a l’aquí i l’ara.</t>
  </si>
  <si>
    <t>La partida</t>
  </si>
  <si>
    <t xml:space="preserve">Practiquem amb les cartes jugant a la botifarra per el campionat del prper 18 de maig
Entre els diferents membres del grup es decideix a quin joc es jugarà. Les persones que saben jugar-hi es responsabilitzen d'explicar les normes i regles del joc a la resta de companys. Es tracta d'un espai autogestionat, tot i que hi ha la presència d'un professional.
</t>
  </si>
  <si>
    <t>5 dies i 4 nits</t>
  </si>
  <si>
    <t xml:space="preserve">. Conviure amb la resta de participants. 
- Sortir de la zona de confort. 
- Guanyar autonomia i independència. 
- Millorar les relacions i comunicació entre companys/es.
- Conèixer l'entorn i una altra cultura. 
- Trencar estigmes (les persones amb salut mental poden anar de vacances).
</t>
  </si>
  <si>
    <t>. Autoconeixer-nos
- Relaxar-nos
- Treballar l'elasticitat, els estiraments
- Prendre consciència del cos
- Relaxar-nos
- Equilibrar la ment</t>
  </si>
  <si>
    <t xml:space="preserve">. Aprendre el joc
- Jugar
-Coneixer diferents jocs o erfeccionar d'altres
- Treballar la memòria, el torn i respecte
- Compartir coneixements i millorar les habilitats comunicatives i d'escolta vers els comanys. 
- Millorar la concentració i habilitat abstractiva.
- Fomentar les relacions interpersonals i cohesió de grup.
</t>
  </si>
  <si>
    <t xml:space="preserve">. Oferir un espai de sociabilització en un ambient informal.
- Promoure hàbits de vida saludable relacionats amb la higiene i l'alimentació.
- Promoure la autonomia a través de la responsabilització de les tasques setmanals relacionades amb l'espai de menjador.
</t>
  </si>
  <si>
    <t>2h quan es duu a terme l'activitat</t>
  </si>
  <si>
    <t>Moviment</t>
  </si>
  <si>
    <t xml:space="preserve">L'objectiu d'aquesta activitat és potenciar l' exercici físic aportant beneficis físics i psicològics que enriqueixen la salut mental, el benestar i la qualitat de vida.Realitzarem estiraments, activarem i mourem el cos en funció de les característiques del grup, Coneixerem camins de l’entorn de Sort i si el poliesportiu ens ho permet us proposarem de jugar a ping pong, fer bicicleta estàtica….
</t>
  </si>
  <si>
    <t>. Potenciar l'exercici físic, la consciència corporal
- Conèixer l'entorn  de Sort, camins....
- Moure i exercitar el cos
- Aprendre un seguit d'estirament per replicar-los a casa
- Practicar diferents esports: ping pong, bicicleta estàtica, bàsquet</t>
  </si>
  <si>
    <t xml:space="preserve">. Desenvolupar la psicomotricitat, la coordinació i la lateralitat a través dels ritmes.
- Expressar i comunicar a través de la percussió.
</t>
  </si>
  <si>
    <t>. Moure'ns
- Treballar el cos dins el medi aquàtic
-Participar dels recurssos que ofereix la comunitat.
-Fer grup i passar una bona estona</t>
  </si>
  <si>
    <t>. Visibilitzar el club social i les seves participants:
- lluita contra l'estigma
-Sensibilització
- Comunitat i convivència
- Venta de productes merchandaising
- Autogestió i autoroganització</t>
  </si>
  <si>
    <t>Projecte Brigadistes</t>
  </si>
  <si>
    <t xml:space="preserve">Amb l’objectiu de proporcionar una perspectiva d’atenció social i  treball comunitari sorgeix aquest projecte per tal d’enfortir eines facilitadores de vincle de les persones amb problemes de salut mental amb la xarxa comunitària i la societat en general i per generar, com dèiem, un procés d’apoderament del col•lectiu , de la  pròpia persona i  trencar estigmes.
El projecte brigadistes, consisteix en que les persones que participen de les activitats del Club Social Pallars, col•laborin com a voluntaris/voluntàries amb l'Ajuntament  de Sort realitzant  tasques com a " brigada" com: 
- pintar baranes, 
- Jardineria: manteniment de parterres,  ,  plantar i cuidar la vegetació,  col•laboració en el manteniment del sistema de reg, 
- contribuir a la millora d'espais públics com el Castell, etc.
Fruit d’aquesta col•laboració proposem que es realitzi un intercanvi entre  l’Ajuntament de Sort i les persones,  on l’Ajuntament pugui correspondre  a les persones “brigadistes” amb entrades gratuïtes a activitats culturals i comunitàries del municipi i potenciar i incrementar així la participació i inclusió a la comunitat del col•lectiu voluntari.
</t>
  </si>
  <si>
    <t xml:space="preserve">. L’objectiu general d’aquest projecte es oferir un context integrador amb caràcter social i comunitari  amb la finalitat de generar espais que permetin augmentar i incorporar la participació de les persones amb trastorn mental en el conjunt de la comunitat, la inclusió social.
Els objectius específics són:
- apoderar la persona en un context arrelat a l’entorn 
- estar més presents a la comunitat 
- ser subjectes, agents i actors, amb responsabilitat i capaces.
- generar processos que permetin la transformació, la creació, el desenvolupament, l’enfortiment, la potenciació de la ciutadania, la inclusió i la cohesió social
- donar resposta a les necessitats i vertebrar les competències ciutadanes col•lectives (estimular la cohesió social, aprenentatge d’organització, pensament crític, estimular la capacitat de fer).
- Incidir en identificar activitats i elements que generen satisfacció, sentiment de pertinença, participació i cohesió social.
- Ser projectius amb el nostre entorn, 
- Sentir-nos partícips i capaços, 
- Oferir en comptes de sempre rebre, i generar un bescanvi
- Trencar estigmes en vers la salut mental, 
- Reconèixer les capacitats de les persones amb problemes de salut mental,  
- Ocupar el temps lliure amb activitats de voluntariat, etc.
- Adquirir habilitats i capacitats per treballar en grup
</t>
  </si>
  <si>
    <t xml:space="preserve">. Conèixer activitats culturals del territori
Conèixer el territori
Participar d'events </t>
  </si>
  <si>
    <t>entre 3 i 6</t>
  </si>
  <si>
    <t>Teatre Social</t>
  </si>
  <si>
    <t>Taller per treballar el cos i les experiències de subjectivació a partir de les eines del Teatre de l’Oprimit. Espai des d’on construir col·lectivament altres maneres de pensar el cos, el fet emocional i els seus nomenaments. Posant l’èmfasi en altres maneres de pensar-se podem transformar o construir una relació emocional/corporal amb el món i les afliccions</t>
  </si>
  <si>
    <t xml:space="preserve">. Apropar el teatre demanera dinàmica i divertida
- Aprendre tècnqiues d'expresió oral i corporal iaxií com de comunicació no verbal
- Promoure el treball col.lectiu
- atendre les demandes i necessitats del grup que vagin sorgint
- Expresar-nos lliurement
- Escoltar les nostres emocions i sentiments. Detectar-los
- Crear personatges en els que ens sentim còmodes per expressar
- Relacionar-nos i crear vincles
</t>
  </si>
  <si>
    <t xml:space="preserve">. Fer ús del local com a espai de convivència i trobada entre persones.
Utilitzar el local de manera autònoma.
</t>
  </si>
  <si>
    <t>Veu i cos</t>
  </si>
  <si>
    <t>Amb la veu i el cos en retrobarem amb el nostre propi so a través del sonar i ressonar. Jocs vocals, cançons,, harmonies vocals... 
Descripció:
Taller obert a la comunitat</t>
  </si>
  <si>
    <t>Xerrades</t>
  </si>
  <si>
    <t>Aquesta activitat inclou totes aquelles xarrades i tallers que es fan de temes diversos. 
La temàtica de les xerrades en qüestió es tria a l'assemblea en funció dels interessos dels participants al Club Social. 
Potenciem que vinguin persones i professionals externs al Club Social a fer les xerrades i depenent de l axerrada i les circumstàncies s'obra a la comunitat o es interna.</t>
  </si>
  <si>
    <t>. Apropar la música
- sentir la nostra pròpia veu
- Trencar amb la vergonya de cantar 
- Escoltar la nostra pròpia veu i la dels altres
- Escoltar els ritme si saber portr-lo i mantenir-los
- Treballar la memòria , recordant la lletra d eles cançons</t>
  </si>
  <si>
    <t>. Profunditzar el coneixement sobre alguna temàtica en concret. 
- Rebre informació
- Diversificar coneixements
- Poder realitzar preguntes i crear diàleg entre le spersones i professionals de diferents temàtiques</t>
  </si>
  <si>
    <t>1 quinzenal</t>
  </si>
  <si>
    <t>GAM 1ªPERSONA</t>
  </si>
  <si>
    <t>Els Grups d’Ajuda Mútua (GAM) són espais autogestionats que compten amb un o dos dinamitzadors, també usuaris del grup, que acullen, acompanyen i generen dinàmiques de comunicació. L’objectiu del programa de formació és facilitar als dinamitzadors les eines necessàries per acompanyar el grup seguint el model GAM de l’Activa’t, basat en el suport entre iguals.</t>
  </si>
  <si>
    <t>Temps autogestionat</t>
  </si>
  <si>
    <t>Aquesta es una activitat autogestionada, un temps per a que les i els particpants del Club Social puguin estar al local gestionant el seu propi temps, aprofitant per continuar tasques de tallers, per escoltar música, per estar llegint, pintar, dibuixar, trobar-se i conversar,menjar...</t>
  </si>
  <si>
    <t>. Proporcionar a les persones amb experiències de trastorn mental i als seus familiars eines útils per a la comprensió i gestió quotidiana del seu malestar i per a la promoció de la seva salut mental.
- Augmentar el grau d’influència i control que les persones exerceixen en els esdeveniments de les seves pròpies vides, fent-los partícips i actius en el seu procés de recuperació.
- Desenvolupar espais que millorin la cohesió social com a eina de disminució de la vulnerabilitat al patiment psicològic i l’exclusió de les persones amb problemes de salut mental i les famílies.
- Afavorir l’articulació de les xarxes sanitària, social, associativa i d’altres en el suport a les persones amb trastorn mental i les seves famílies, per assegurar una atenció adequada.
- Incorporar les eines i activitats del projecte Activa’t a la cartera de serveis de la sanitat pública.
- Avaluar resultats i mesurar l’impacte del programa en relació als seus objectius.
A MÉS AMÉS ELS OBJECTIUS ESPECÍFICS:
- Compartir experiències i aprendre col·lectivament.: Totes les persones portem a sobre un saber que ens atorga el fet de viure. Al grup, rebem i oferim els aprenentatges i la informació que tenim, basant-nos en les nostres vivències, parlem des de l’experiència pròpia. Compartir el nostre bagatge ens permet enriquir-nos a totes del saber col·lectiu.
- Donar i rebre suport: Fer-nos costat és l’essència d’un GAM. El suport mutu significa que, més enllà de les nostres dificultats, totes les persones podem aportar a la resta el nostre saber, escolta i empatia, a l’hora que recollim la seva experiència i comprensió. La reciprocitat de l’intercanvi, voluntari, promou una ajuda d’anada i tornada.
- Millorar en benestar: Totes les persones, amb independència de les dificultats a Les que fem front i del nostre nivell de malestar, podem millorar la nostra qualitat de vida. Un espai de socialització des de la reciprocitat, on podem expressar-nos lliurement i compartir és idoni per sentir-nos millor amb nosaltres mateixes i amb la vida. Proporcionant-nos eines i recursos per a reforçar l’autoestima i millorar el nostre benestar i qualitat de vida.
- Abandonar el rol de malalt: Els diagnòstics psiquiàtrics tenen un fort efecte identitari i afecten a la manera com ens veiem a nosaltres mateixes i com ens veuen i tracten els demés. Com a conseqüència, moltes persones passem a definir-nos com a malaltes, de manera que el que fem, pensem i sentim es mira des de la patologia. Quan assumim aquest rol sol esdevenir una des-responsabilització sobre la nostra pròpia cura i una pèrdua de control sobre la nostra vida, delegada a professionals
i familiars. Participar en un GAM en 1a persona permet desmuntar progressivament aquest paper après de malalt, gràcies a que promouen la reciprocitat i la corresponsabilització, i perquè accentuen el valor de l’experiència com un saber exclusiu que tenim qui hem tingut aquestes vivències.</t>
  </si>
  <si>
    <t xml:space="preserve">. Oferir temps lliure, sense estar direccionat
- Autorganitzar-se cadascú amb el que vol dedicar el seu temps
- Potenciar l'ús social del local del Club ,com un espai participatiu de totes i tots
</t>
  </si>
  <si>
    <t>1</t>
  </si>
  <si>
    <t>Integració Social</t>
  </si>
  <si>
    <t>12</t>
  </si>
  <si>
    <t>30</t>
  </si>
  <si>
    <t>Educació Social</t>
  </si>
  <si>
    <t>3</t>
  </si>
  <si>
    <t>11</t>
  </si>
  <si>
    <t>Dona</t>
  </si>
  <si>
    <t>6</t>
  </si>
  <si>
    <t>3,5</t>
  </si>
  <si>
    <t>Dimàs Corbera Illa</t>
  </si>
  <si>
    <t>10</t>
  </si>
  <si>
    <t>Enginyeria Forestal</t>
  </si>
  <si>
    <t>4</t>
  </si>
  <si>
    <t>5</t>
  </si>
  <si>
    <t>Judith Nieto Cabre</t>
  </si>
  <si>
    <t>Arts Gràfiques</t>
  </si>
  <si>
    <t>Carina Gabriel Tor</t>
  </si>
  <si>
    <t>Psicologia</t>
  </si>
  <si>
    <t>1,5h per sessió. Sessions quinzenals</t>
  </si>
  <si>
    <t>Jesús María Rodríguez Santos</t>
  </si>
  <si>
    <t>7</t>
  </si>
  <si>
    <t>8</t>
  </si>
  <si>
    <t>Cuina</t>
  </si>
  <si>
    <t>1,5h per sessió. Sessions setmanals</t>
  </si>
  <si>
    <t>9</t>
  </si>
  <si>
    <t xml:space="preserve">Amparo. Cuinera </t>
  </si>
  <si>
    <t>Berta. Professora institut</t>
  </si>
  <si>
    <t>Ciències físiques i de l'esport</t>
  </si>
  <si>
    <t>1h per sessió. Sessions setmanals</t>
  </si>
  <si>
    <t>Cristina Garcia Cots</t>
  </si>
  <si>
    <t>1h per sessió. Sessions quinzenals</t>
  </si>
  <si>
    <t>Mercé Gascó Coscojuela</t>
  </si>
  <si>
    <t>Núria Castells Armario</t>
  </si>
  <si>
    <t>Art Dramàtic</t>
  </si>
  <si>
    <t>13</t>
  </si>
  <si>
    <t>Mireia Nadals</t>
  </si>
  <si>
    <t>14</t>
  </si>
  <si>
    <t>Lluís. Infermer</t>
  </si>
  <si>
    <t>Infermeria</t>
  </si>
  <si>
    <t>1 sessió</t>
  </si>
  <si>
    <t>15</t>
  </si>
  <si>
    <t>Ecologia Terrestre i gestió de la biodiversitat</t>
  </si>
  <si>
    <t>3 sessions</t>
  </si>
  <si>
    <t>16</t>
  </si>
  <si>
    <t>Albert Martínez. Barranquisme</t>
  </si>
  <si>
    <t>Helena Barril. Guia ambiental</t>
  </si>
  <si>
    <t>17</t>
  </si>
  <si>
    <t>Cesc. Guia intèrpret del PNAPA</t>
  </si>
  <si>
    <t xml:space="preserve">Geologia </t>
  </si>
  <si>
    <t>18</t>
  </si>
  <si>
    <t>Marc. Museu de camins</t>
  </si>
  <si>
    <t>19</t>
  </si>
  <si>
    <t>Alba. Museu de camins</t>
  </si>
  <si>
    <t>Activitats fisicoesportives al medi ambient</t>
  </si>
  <si>
    <t xml:space="preserve">Majors de 65 anys. Persones que estan de pas i no es queden a la comarca. No adequació del servei a les necessitats i moment vital de la persona. Dificultats de les persones per accedir al transport (escàs o inexistent a la comarca) per poder acudir al club social. Dificultat de vinculació d'algunes persones amb serveis. </t>
  </si>
  <si>
    <t>1 setmana</t>
  </si>
  <si>
    <t>Montse Giralt Rull. Baixa per embaràs</t>
  </si>
  <si>
    <t>Ariadna Cornudella Aldomà. Substitució de la baixa per embaràs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</si>
</sst>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_ ;\-#,##0\ "/>
    <numFmt numFmtId="167" formatCode="&quot;Sí&quot;;&quot;Sí&quot;;&quot;No&quot;"/>
    <numFmt numFmtId="168" formatCode="&quot;Cert&quot;;&quot;Cert&quot;;&quot;Fals&quot;"/>
    <numFmt numFmtId="169" formatCode="&quot;Activat&quot;;&quot;Activat&quot;;&quot;Desactivat&quot;"/>
    <numFmt numFmtId="170" formatCode="[$€-2]\ #.##000_);[Red]\([$€-2]\ #.##000\)"/>
    <numFmt numFmtId="171" formatCode="hh:mm;@"/>
  </numFmts>
  <fonts count="64">
    <font>
      <sz val="10"/>
      <name val="Arial"/>
      <family val="0"/>
    </font>
    <font>
      <sz val="8"/>
      <name val="Arial"/>
      <family val="2"/>
    </font>
    <font>
      <b/>
      <sz val="10"/>
      <name val="Arial"/>
      <family val="2"/>
    </font>
    <font>
      <sz val="10"/>
      <name val="Times New Roman"/>
      <family val="1"/>
    </font>
    <font>
      <b/>
      <sz val="12"/>
      <color indexed="12"/>
      <name val="Verdana"/>
      <family val="2"/>
    </font>
    <font>
      <b/>
      <sz val="14"/>
      <color indexed="12"/>
      <name val="Arial"/>
      <family val="2"/>
    </font>
    <font>
      <sz val="12"/>
      <name val="Verdana"/>
      <family val="2"/>
    </font>
    <font>
      <u val="single"/>
      <sz val="10"/>
      <color indexed="12"/>
      <name val="Arial"/>
      <family val="2"/>
    </font>
    <font>
      <u val="single"/>
      <sz val="10"/>
      <color indexed="36"/>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2"/>
      <name val="Arial"/>
      <family val="2"/>
    </font>
    <font>
      <sz val="12"/>
      <color indexed="10"/>
      <name val="Verdana"/>
      <family val="2"/>
    </font>
    <font>
      <b/>
      <sz val="10"/>
      <color indexed="10"/>
      <name val="Arial"/>
      <family val="2"/>
    </font>
    <font>
      <sz val="8"/>
      <color indexed="8"/>
      <name val="Arial"/>
      <family val="2"/>
    </font>
    <font>
      <b/>
      <sz val="11"/>
      <color indexed="8"/>
      <name val="Verdana"/>
      <family val="2"/>
    </font>
    <font>
      <sz val="10"/>
      <color indexed="8"/>
      <name val="Arial"/>
      <family val="2"/>
    </font>
    <font>
      <b/>
      <sz val="12"/>
      <color indexed="12"/>
      <name val="Cambria"/>
      <family val="1"/>
    </font>
    <font>
      <sz val="10"/>
      <color indexed="12"/>
      <name val="Arial"/>
      <family val="2"/>
    </font>
    <font>
      <sz val="11"/>
      <name val="Verdana"/>
      <family val="2"/>
    </font>
    <font>
      <sz val="11"/>
      <name val="Cambria"/>
      <family val="1"/>
    </font>
    <font>
      <sz val="10"/>
      <color indexed="10"/>
      <name val="Arial"/>
      <family val="2"/>
    </font>
    <font>
      <b/>
      <sz val="10"/>
      <color indexed="17"/>
      <name val="Arial"/>
      <family val="2"/>
    </font>
    <font>
      <b/>
      <sz val="12"/>
      <name val="Arial"/>
      <family val="2"/>
    </font>
    <font>
      <sz val="12"/>
      <name val="Arial"/>
      <family val="2"/>
    </font>
    <font>
      <b/>
      <sz val="12"/>
      <color indexed="12"/>
      <name val="Arial"/>
      <family val="2"/>
    </font>
    <font>
      <sz val="11"/>
      <name val="Arial"/>
      <family val="2"/>
    </font>
    <font>
      <sz val="9.35"/>
      <name val="Arial"/>
      <family val="2"/>
    </font>
    <font>
      <b/>
      <sz val="11"/>
      <name val="Arial"/>
      <family val="2"/>
    </font>
    <font>
      <i/>
      <sz val="10"/>
      <name val="Arial"/>
      <family val="2"/>
    </font>
    <font>
      <sz val="12"/>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000000"/>
      <name val="Verdana"/>
      <family val="2"/>
    </font>
    <font>
      <sz val="12"/>
      <color rgb="FFFF0000"/>
      <name val="Verdana"/>
      <family val="2"/>
    </font>
    <font>
      <sz val="10"/>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color indexed="8"/>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Dashed">
        <color indexed="55"/>
      </top>
      <bottom style="mediumDashed">
        <color indexed="55"/>
      </bottom>
    </border>
    <border>
      <left style="medium"/>
      <right style="medium"/>
      <top style="medium"/>
      <bottom style="medium"/>
    </border>
    <border>
      <left>
        <color indexed="63"/>
      </left>
      <right style="mediumDashed">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Dashed">
        <color indexed="8"/>
      </right>
      <top style="medium">
        <color indexed="8"/>
      </top>
      <bottom>
        <color indexed="63"/>
      </bottom>
    </border>
    <border>
      <left style="medium"/>
      <right style="medium"/>
      <top style="medium">
        <color indexed="8"/>
      </top>
      <bottom>
        <color indexed="63"/>
      </bottom>
    </border>
    <border>
      <left style="medium">
        <color indexed="8"/>
      </left>
      <right>
        <color indexed="63"/>
      </right>
      <top style="mediumDashed">
        <color indexed="55"/>
      </top>
      <bottom style="mediumDashed">
        <color indexed="55"/>
      </bottom>
    </border>
    <border>
      <left>
        <color indexed="63"/>
      </left>
      <right>
        <color indexed="63"/>
      </right>
      <top style="mediumDashed">
        <color indexed="55"/>
      </top>
      <bottom style="mediumDashed">
        <color indexed="55"/>
      </bottom>
    </border>
    <border>
      <left>
        <color indexed="63"/>
      </left>
      <right style="medium"/>
      <top style="mediumDashed">
        <color indexed="55"/>
      </top>
      <bottom style="mediumDashed">
        <color indexed="55"/>
      </bottom>
    </border>
    <border>
      <left style="medium">
        <color indexed="8"/>
      </left>
      <right>
        <color indexed="63"/>
      </right>
      <top>
        <color indexed="63"/>
      </top>
      <bottom>
        <color indexed="63"/>
      </bottom>
    </border>
    <border>
      <left>
        <color indexed="63"/>
      </left>
      <right style="mediumDashed">
        <color indexed="8"/>
      </right>
      <top>
        <color indexed="63"/>
      </top>
      <bottom>
        <color indexed="63"/>
      </bottom>
    </border>
    <border>
      <left style="medium">
        <color indexed="8"/>
      </left>
      <right style="mediumDashed">
        <color indexed="8"/>
      </right>
      <top>
        <color indexed="63"/>
      </top>
      <bottom>
        <color indexed="63"/>
      </bottom>
    </border>
    <border>
      <left style="medium">
        <color indexed="8"/>
      </left>
      <right style="mediumDashed">
        <color indexed="8"/>
      </right>
      <top style="mediumDashed">
        <color indexed="55"/>
      </top>
      <bottom style="mediumDashed">
        <color indexed="55"/>
      </bottom>
    </border>
    <border>
      <left>
        <color indexed="63"/>
      </left>
      <right style="mediumDashed">
        <color indexed="8"/>
      </right>
      <top style="mediumDashed">
        <color indexed="55"/>
      </top>
      <bottom style="mediumDashed">
        <color indexed="55"/>
      </bottom>
    </border>
    <border>
      <left style="mediumDashed">
        <color indexed="8"/>
      </left>
      <right style="mediumDashed">
        <color indexed="8"/>
      </right>
      <top>
        <color indexed="63"/>
      </top>
      <bottom>
        <color indexed="63"/>
      </bottom>
    </border>
    <border>
      <left style="mediumDashed">
        <color indexed="8"/>
      </left>
      <right style="mediumDashed">
        <color indexed="8"/>
      </right>
      <top style="mediumDashed">
        <color indexed="55"/>
      </top>
      <bottom style="mediumDashed">
        <color indexed="55"/>
      </bottom>
    </border>
    <border>
      <left style="medium"/>
      <right style="mediumDashed"/>
      <top style="mediumDashed"/>
      <bottom style="medium"/>
    </border>
    <border>
      <left style="mediumDashed"/>
      <right style="medium"/>
      <top style="mediumDashed"/>
      <bottom style="medium"/>
    </border>
    <border>
      <left style="medium"/>
      <right style="mediumDashed"/>
      <top style="mediumDashed"/>
      <bottom>
        <color indexed="63"/>
      </bottom>
    </border>
    <border>
      <left style="mediumDashed"/>
      <right style="medium"/>
      <top style="mediumDashed"/>
      <bottom>
        <color indexed="63"/>
      </bottom>
    </border>
    <border>
      <left style="medium">
        <color indexed="8"/>
      </left>
      <right style="medium">
        <color indexed="8"/>
      </right>
      <top style="medium">
        <color indexed="8"/>
      </top>
      <bottom style="medium">
        <color indexed="8"/>
      </bottom>
    </border>
    <border>
      <left>
        <color indexed="63"/>
      </left>
      <right style="medium"/>
      <top>
        <color indexed="63"/>
      </top>
      <bottom>
        <color indexed="63"/>
      </bottom>
    </border>
    <border>
      <left style="medium"/>
      <right style="medium"/>
      <top style="mediumDashed">
        <color indexed="55"/>
      </top>
      <bottom>
        <color indexed="63"/>
      </bottom>
    </border>
    <border>
      <left style="medium">
        <color indexed="8"/>
      </left>
      <right style="medium"/>
      <top>
        <color indexed="63"/>
      </top>
      <bottom>
        <color indexed="63"/>
      </bottom>
    </border>
    <border>
      <left style="medium">
        <color indexed="8"/>
      </left>
      <right style="medium"/>
      <top style="mediumDashed">
        <color indexed="55"/>
      </top>
      <bottom style="mediumDashed">
        <color indexed="55"/>
      </bottom>
    </border>
    <border>
      <left style="medium"/>
      <right style="medium"/>
      <top>
        <color indexed="63"/>
      </top>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color indexed="8"/>
      </left>
      <right>
        <color indexed="63"/>
      </right>
      <top style="medium">
        <color indexed="8"/>
      </top>
      <bottom>
        <color indexed="63"/>
      </bottom>
    </border>
    <border>
      <left style="medium"/>
      <right>
        <color indexed="63"/>
      </right>
      <top style="medium"/>
      <bottom style="medium"/>
    </border>
    <border>
      <left style="medium"/>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top style="thin">
        <color indexed="23"/>
      </top>
      <bottom style="thin">
        <color indexed="23"/>
      </bottom>
    </border>
    <border>
      <left style="medium"/>
      <right>
        <color indexed="63"/>
      </right>
      <top style="thin">
        <color indexed="23"/>
      </top>
      <bottom style="medium"/>
    </border>
    <border>
      <left>
        <color indexed="63"/>
      </left>
      <right>
        <color indexed="63"/>
      </right>
      <top style="thin">
        <color indexed="23"/>
      </top>
      <bottom style="medium"/>
    </border>
    <border>
      <left>
        <color indexed="63"/>
      </left>
      <right style="medium"/>
      <top style="thin">
        <color indexed="23"/>
      </top>
      <bottom style="medium"/>
    </border>
    <border>
      <left style="medium"/>
      <right>
        <color indexed="63"/>
      </right>
      <top style="medium"/>
      <bottom style="thin">
        <color indexed="23"/>
      </bottom>
    </border>
    <border>
      <left>
        <color indexed="63"/>
      </left>
      <right>
        <color indexed="63"/>
      </right>
      <top style="medium"/>
      <bottom style="thin">
        <color indexed="23"/>
      </bottom>
    </border>
    <border>
      <left>
        <color indexed="63"/>
      </left>
      <right style="medium"/>
      <top style="medium"/>
      <bottom style="thin">
        <color indexed="2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2"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12" fillId="4" borderId="0" applyNumberFormat="0" applyBorder="0" applyAlignment="0" applyProtection="0"/>
    <xf numFmtId="0" fontId="49" fillId="30" borderId="0" applyNumberFormat="0" applyBorder="0" applyAlignment="0" applyProtection="0"/>
    <xf numFmtId="0" fontId="13" fillId="31" borderId="1" applyNumberFormat="0" applyAlignment="0" applyProtection="0"/>
    <xf numFmtId="0" fontId="50" fillId="32" borderId="2" applyNumberFormat="0" applyAlignment="0" applyProtection="0"/>
    <xf numFmtId="0" fontId="14" fillId="33" borderId="3" applyNumberFormat="0" applyAlignment="0" applyProtection="0"/>
    <xf numFmtId="0" fontId="15" fillId="0" borderId="4" applyNumberFormat="0" applyFill="0" applyAlignment="0" applyProtection="0"/>
    <xf numFmtId="0" fontId="51" fillId="34" borderId="5" applyNumberFormat="0" applyAlignment="0" applyProtection="0"/>
    <xf numFmtId="0" fontId="52" fillId="0" borderId="6" applyNumberFormat="0" applyFill="0" applyAlignment="0" applyProtection="0"/>
    <xf numFmtId="0" fontId="25" fillId="0" borderId="0" applyNumberFormat="0" applyFill="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6" fillId="7"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0" fontId="53"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2" borderId="0" applyNumberFormat="0" applyBorder="0" applyAlignment="0" applyProtection="0"/>
    <xf numFmtId="0" fontId="0" fillId="43" borderId="7" applyNumberFormat="0" applyFont="0" applyAlignment="0" applyProtection="0"/>
    <xf numFmtId="0" fontId="0" fillId="44" borderId="8" applyNumberFormat="0" applyFont="0" applyAlignment="0" applyProtection="0"/>
    <xf numFmtId="9" fontId="0" fillId="0" borderId="0" applyFont="0" applyFill="0" applyBorder="0" applyAlignment="0" applyProtection="0"/>
    <xf numFmtId="0" fontId="19" fillId="31" borderId="9" applyNumberFormat="0" applyAlignment="0" applyProtection="0"/>
    <xf numFmtId="0" fontId="54" fillId="32"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57" fillId="0" borderId="0" applyNumberFormat="0" applyFill="0" applyBorder="0" applyAlignment="0" applyProtection="0"/>
    <xf numFmtId="0" fontId="58" fillId="0" borderId="14"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26" fillId="0" borderId="17" applyNumberFormat="0" applyFill="0" applyAlignment="0" applyProtection="0"/>
  </cellStyleXfs>
  <cellXfs count="215">
    <xf numFmtId="0" fontId="0" fillId="0" borderId="0" xfId="0" applyAlignment="1">
      <alignment/>
    </xf>
    <xf numFmtId="0" fontId="31"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center" vertical="center"/>
    </xf>
    <xf numFmtId="0" fontId="2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0" fillId="0" borderId="0" xfId="0" applyFont="1" applyBorder="1" applyAlignment="1">
      <alignment vertical="center"/>
    </xf>
    <xf numFmtId="0" fontId="0" fillId="0" borderId="0" xfId="0" applyAlignment="1">
      <alignment horizontal="left" vertical="center"/>
    </xf>
    <xf numFmtId="0" fontId="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horizontal="left" vertical="center"/>
    </xf>
    <xf numFmtId="0" fontId="2" fillId="0" borderId="18" xfId="0" applyFont="1" applyBorder="1" applyAlignment="1">
      <alignment vertical="center"/>
    </xf>
    <xf numFmtId="0" fontId="2" fillId="45" borderId="20" xfId="0" applyFont="1" applyFill="1" applyBorder="1" applyAlignment="1">
      <alignment horizontal="center" vertical="center"/>
    </xf>
    <xf numFmtId="0" fontId="0" fillId="0" borderId="21" xfId="0" applyFont="1" applyBorder="1" applyAlignment="1">
      <alignment vertical="center"/>
    </xf>
    <xf numFmtId="0" fontId="0" fillId="45" borderId="22" xfId="0" applyFont="1" applyFill="1" applyBorder="1" applyAlignment="1">
      <alignment vertical="center"/>
    </xf>
    <xf numFmtId="10" fontId="0" fillId="45" borderId="22" xfId="0" applyNumberFormat="1" applyFont="1" applyFill="1" applyBorder="1" applyAlignment="1">
      <alignment horizontal="right" vertical="center"/>
    </xf>
    <xf numFmtId="0" fontId="0" fillId="45" borderId="23" xfId="0" applyFont="1" applyFill="1" applyBorder="1" applyAlignment="1">
      <alignment vertical="center"/>
    </xf>
    <xf numFmtId="10" fontId="0" fillId="45" borderId="23" xfId="0" applyNumberFormat="1" applyFont="1" applyFill="1" applyBorder="1" applyAlignment="1">
      <alignment horizontal="right" vertical="center"/>
    </xf>
    <xf numFmtId="0" fontId="0" fillId="0" borderId="21" xfId="0" applyBorder="1" applyAlignment="1">
      <alignment vertical="center"/>
    </xf>
    <xf numFmtId="0" fontId="2" fillId="0" borderId="19" xfId="0" applyFont="1" applyBorder="1" applyAlignment="1">
      <alignment horizontal="left" vertical="center" wrapText="1"/>
    </xf>
    <xf numFmtId="0" fontId="0" fillId="45" borderId="24" xfId="0" applyFont="1" applyFill="1" applyBorder="1" applyAlignment="1">
      <alignment vertical="center"/>
    </xf>
    <xf numFmtId="10" fontId="0" fillId="45" borderId="24" xfId="0" applyNumberFormat="1" applyFont="1" applyFill="1" applyBorder="1" applyAlignment="1">
      <alignment horizontal="right" vertical="center"/>
    </xf>
    <xf numFmtId="0" fontId="6" fillId="0" borderId="0" xfId="0" applyFont="1" applyAlignment="1">
      <alignment vertical="center"/>
    </xf>
    <xf numFmtId="0" fontId="2" fillId="45" borderId="25" xfId="0" applyFont="1" applyFill="1" applyBorder="1" applyAlignment="1">
      <alignment horizontal="center" vertical="center"/>
    </xf>
    <xf numFmtId="0" fontId="2" fillId="45" borderId="26" xfId="0" applyFont="1" applyFill="1" applyBorder="1" applyAlignment="1">
      <alignment horizontal="center" vertical="center"/>
    </xf>
    <xf numFmtId="0" fontId="0" fillId="45" borderId="27" xfId="0" applyFont="1" applyFill="1" applyBorder="1" applyAlignment="1">
      <alignment vertical="center"/>
    </xf>
    <xf numFmtId="10" fontId="0" fillId="45" borderId="28" xfId="0" applyNumberFormat="1" applyFont="1" applyFill="1" applyBorder="1" applyAlignment="1">
      <alignment horizontal="right" vertical="center"/>
    </xf>
    <xf numFmtId="0" fontId="2" fillId="45" borderId="29" xfId="0" applyFont="1" applyFill="1" applyBorder="1" applyAlignment="1">
      <alignment vertical="center"/>
    </xf>
    <xf numFmtId="0" fontId="2" fillId="45" borderId="30" xfId="0" applyFont="1" applyFill="1" applyBorder="1" applyAlignment="1">
      <alignment vertical="center"/>
    </xf>
    <xf numFmtId="0" fontId="2" fillId="45" borderId="31" xfId="0" applyFont="1" applyFill="1" applyBorder="1" applyAlignment="1">
      <alignment vertical="center"/>
    </xf>
    <xf numFmtId="0" fontId="2" fillId="45" borderId="32" xfId="0" applyFont="1" applyFill="1" applyBorder="1" applyAlignment="1">
      <alignment vertical="center"/>
    </xf>
    <xf numFmtId="0" fontId="0" fillId="45" borderId="33" xfId="0" applyFont="1" applyFill="1" applyBorder="1" applyAlignment="1">
      <alignment vertical="center" wrapText="1"/>
    </xf>
    <xf numFmtId="0" fontId="0" fillId="45" borderId="34" xfId="0" applyFont="1" applyFill="1" applyBorder="1" applyAlignment="1">
      <alignment vertical="center"/>
    </xf>
    <xf numFmtId="0" fontId="0" fillId="45" borderId="33" xfId="0" applyFont="1" applyFill="1" applyBorder="1" applyAlignment="1">
      <alignment vertical="center"/>
    </xf>
    <xf numFmtId="0" fontId="0" fillId="45" borderId="35" xfId="0" applyFont="1" applyFill="1" applyBorder="1" applyAlignment="1">
      <alignment vertical="center"/>
    </xf>
    <xf numFmtId="0" fontId="0" fillId="45" borderId="36" xfId="0" applyFont="1" applyFill="1" applyBorder="1" applyAlignment="1">
      <alignment vertical="center" wrapText="1"/>
    </xf>
    <xf numFmtId="0" fontId="0" fillId="45" borderId="36" xfId="0" applyFont="1" applyFill="1" applyBorder="1" applyAlignment="1">
      <alignment vertical="center"/>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2" xfId="0" applyFont="1" applyFill="1" applyBorder="1" applyAlignment="1">
      <alignment horizontal="left" vertical="center"/>
    </xf>
    <xf numFmtId="0" fontId="0" fillId="45" borderId="37" xfId="0" applyFont="1" applyFill="1" applyBorder="1" applyAlignment="1">
      <alignment vertical="center" wrapText="1"/>
    </xf>
    <xf numFmtId="0" fontId="2" fillId="45" borderId="0" xfId="0" applyFont="1" applyFill="1" applyBorder="1" applyAlignment="1">
      <alignment horizontal="left" vertical="center"/>
    </xf>
    <xf numFmtId="0" fontId="0" fillId="45" borderId="30" xfId="0" applyFont="1" applyFill="1" applyBorder="1" applyAlignment="1">
      <alignment vertical="center"/>
    </xf>
    <xf numFmtId="0" fontId="2" fillId="45" borderId="37" xfId="0" applyFont="1" applyFill="1" applyBorder="1" applyAlignment="1">
      <alignment horizontal="left" vertical="center"/>
    </xf>
    <xf numFmtId="0" fontId="2" fillId="45" borderId="38" xfId="0" applyFont="1" applyFill="1" applyBorder="1" applyAlignment="1">
      <alignment horizontal="left" vertical="center"/>
    </xf>
    <xf numFmtId="0" fontId="0" fillId="45" borderId="37" xfId="0" applyFont="1" applyFill="1" applyBorder="1" applyAlignment="1">
      <alignment vertical="center"/>
    </xf>
    <xf numFmtId="1" fontId="0" fillId="45" borderId="24" xfId="0" applyNumberFormat="1" applyFont="1" applyFill="1" applyBorder="1" applyAlignment="1">
      <alignmen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37" fillId="0" borderId="0" xfId="0" applyFont="1" applyBorder="1" applyAlignment="1">
      <alignment vertical="center" wrapText="1"/>
    </xf>
    <xf numFmtId="0" fontId="27" fillId="0" borderId="0" xfId="0" applyFont="1" applyAlignment="1">
      <alignment horizontal="right" vertical="center"/>
    </xf>
    <xf numFmtId="0" fontId="38" fillId="0" borderId="0" xfId="0" applyFont="1" applyAlignment="1">
      <alignmen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Alignment="1">
      <alignment horizontal="left" vertical="center"/>
    </xf>
    <xf numFmtId="0" fontId="0" fillId="46" borderId="0" xfId="0" applyFill="1" applyBorder="1" applyAlignment="1">
      <alignment vertical="center" wrapText="1"/>
    </xf>
    <xf numFmtId="0" fontId="0" fillId="46" borderId="0" xfId="0" applyFont="1" applyFill="1" applyBorder="1" applyAlignment="1">
      <alignment vertical="center" wrapText="1"/>
    </xf>
    <xf numFmtId="0" fontId="0" fillId="0" borderId="0" xfId="0" applyFont="1" applyAlignment="1">
      <alignment vertical="center" wrapText="1"/>
    </xf>
    <xf numFmtId="0" fontId="2" fillId="0" borderId="0" xfId="0" applyFont="1" applyAlignment="1">
      <alignment vertical="center"/>
    </xf>
    <xf numFmtId="0" fontId="44" fillId="0" borderId="0" xfId="0" applyFont="1" applyAlignment="1">
      <alignment horizontal="center" vertical="center"/>
    </xf>
    <xf numFmtId="0" fontId="0" fillId="0" borderId="0" xfId="0" applyFont="1" applyAlignment="1">
      <alignment horizontal="left" vertical="center"/>
    </xf>
    <xf numFmtId="0" fontId="27" fillId="0" borderId="0" xfId="0" applyFont="1" applyAlignment="1">
      <alignment horizontal="left" vertical="center"/>
    </xf>
    <xf numFmtId="0" fontId="0" fillId="0" borderId="0" xfId="0" applyFont="1" applyAlignment="1">
      <alignment horizontal="left" vertical="center" wrapText="1"/>
    </xf>
    <xf numFmtId="0" fontId="38"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vertical="center"/>
    </xf>
    <xf numFmtId="0" fontId="37" fillId="0" borderId="0" xfId="0" applyFont="1" applyAlignment="1">
      <alignment horizontal="left" vertical="center"/>
    </xf>
    <xf numFmtId="0" fontId="2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wrapText="1"/>
    </xf>
    <xf numFmtId="9" fontId="0" fillId="0" borderId="0" xfId="0" applyNumberFormat="1" applyFont="1" applyAlignment="1">
      <alignment vertical="center"/>
    </xf>
    <xf numFmtId="0" fontId="2" fillId="0" borderId="2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4" xfId="0" applyBorder="1" applyAlignment="1">
      <alignment vertical="center"/>
    </xf>
    <xf numFmtId="0" fontId="6" fillId="0" borderId="24" xfId="0" applyFont="1" applyBorder="1" applyAlignment="1">
      <alignment vertical="center" wrapText="1"/>
    </xf>
    <xf numFmtId="0" fontId="3" fillId="0" borderId="24" xfId="0" applyFont="1" applyBorder="1" applyAlignment="1">
      <alignment vertical="center" wrapText="1"/>
    </xf>
    <xf numFmtId="166" fontId="0" fillId="0" borderId="24" xfId="73" applyNumberFormat="1" applyFont="1" applyBorder="1" applyAlignment="1">
      <alignment vertical="center"/>
    </xf>
    <xf numFmtId="0" fontId="37" fillId="0" borderId="24" xfId="0" applyFont="1" applyBorder="1" applyAlignment="1">
      <alignment horizontal="center" vertical="center"/>
    </xf>
    <xf numFmtId="0" fontId="28" fillId="0" borderId="24" xfId="0" applyFont="1" applyBorder="1" applyAlignment="1">
      <alignment horizontal="center" vertical="center" wrapText="1"/>
    </xf>
    <xf numFmtId="0" fontId="2" fillId="45" borderId="43" xfId="0" applyFont="1" applyFill="1" applyBorder="1" applyAlignment="1">
      <alignment horizontal="center" vertical="center" wrapText="1"/>
    </xf>
    <xf numFmtId="49" fontId="2" fillId="45" borderId="43" xfId="0" applyNumberFormat="1" applyFont="1" applyFill="1" applyBorder="1" applyAlignment="1">
      <alignment horizontal="center" vertical="center" wrapText="1"/>
    </xf>
    <xf numFmtId="0" fontId="2" fillId="45" borderId="34" xfId="0" applyFont="1" applyFill="1" applyBorder="1" applyAlignment="1">
      <alignment vertical="center"/>
    </xf>
    <xf numFmtId="0" fontId="2" fillId="45" borderId="0" xfId="0" applyFont="1" applyFill="1" applyBorder="1" applyAlignment="1">
      <alignment vertical="center"/>
    </xf>
    <xf numFmtId="0" fontId="2" fillId="45" borderId="44" xfId="0" applyFont="1" applyFill="1" applyBorder="1" applyAlignment="1">
      <alignment vertical="center"/>
    </xf>
    <xf numFmtId="10" fontId="0" fillId="45" borderId="45" xfId="0" applyNumberFormat="1" applyFont="1" applyFill="1" applyBorder="1" applyAlignment="1">
      <alignment horizontal="right" vertical="center"/>
    </xf>
    <xf numFmtId="10" fontId="0" fillId="45" borderId="46" xfId="0" applyNumberFormat="1" applyFont="1" applyFill="1" applyBorder="1" applyAlignment="1">
      <alignment horizontal="right" vertical="center"/>
    </xf>
    <xf numFmtId="10" fontId="0" fillId="45" borderId="47" xfId="0" applyNumberFormat="1" applyFont="1" applyFill="1" applyBorder="1" applyAlignment="1">
      <alignment horizontal="right" vertical="center"/>
    </xf>
    <xf numFmtId="0" fontId="0" fillId="45" borderId="0" xfId="0" applyFont="1" applyFill="1" applyBorder="1" applyAlignment="1">
      <alignment vertical="center"/>
    </xf>
    <xf numFmtId="10" fontId="0" fillId="45" borderId="44" xfId="0" applyNumberFormat="1" applyFont="1" applyFill="1" applyBorder="1" applyAlignment="1">
      <alignment horizontal="right" vertical="center"/>
    </xf>
    <xf numFmtId="10" fontId="0" fillId="45" borderId="0" xfId="0" applyNumberFormat="1" applyFont="1" applyFill="1" applyBorder="1" applyAlignment="1">
      <alignment horizontal="right" vertical="center"/>
    </xf>
    <xf numFmtId="0" fontId="2" fillId="45" borderId="0" xfId="0" applyFont="1" applyFill="1" applyBorder="1" applyAlignment="1">
      <alignment horizontal="center" vertical="center"/>
    </xf>
    <xf numFmtId="1" fontId="0" fillId="45" borderId="0" xfId="0" applyNumberFormat="1" applyFont="1" applyFill="1" applyBorder="1" applyAlignment="1">
      <alignment vertical="center"/>
    </xf>
    <xf numFmtId="10" fontId="0" fillId="45" borderId="0" xfId="0" applyNumberFormat="1" applyFont="1" applyFill="1" applyBorder="1" applyAlignment="1">
      <alignment vertical="center"/>
    </xf>
    <xf numFmtId="0" fontId="61" fillId="0" borderId="0" xfId="0" applyFont="1" applyAlignment="1">
      <alignment vertical="top" wrapText="1"/>
    </xf>
    <xf numFmtId="166" fontId="0" fillId="0" borderId="24" xfId="73" applyNumberFormat="1" applyFont="1" applyBorder="1" applyAlignment="1">
      <alignment horizontal="center" vertical="center"/>
    </xf>
    <xf numFmtId="0" fontId="6" fillId="0" borderId="24" xfId="0" applyFont="1" applyBorder="1" applyAlignment="1">
      <alignment horizontal="center" vertical="center" wrapText="1"/>
    </xf>
    <xf numFmtId="0" fontId="6" fillId="0" borderId="48" xfId="0" applyFont="1" applyBorder="1" applyAlignment="1">
      <alignment vertical="center" wrapText="1"/>
    </xf>
    <xf numFmtId="0" fontId="28" fillId="0" borderId="49" xfId="0" applyFont="1" applyBorder="1" applyAlignment="1">
      <alignment horizontal="center" vertical="center" wrapText="1"/>
    </xf>
    <xf numFmtId="0" fontId="62" fillId="0" borderId="24" xfId="0" applyFont="1" applyBorder="1" applyAlignment="1">
      <alignment horizontal="center" vertical="center" wrapText="1"/>
    </xf>
    <xf numFmtId="0" fontId="63" fillId="0" borderId="24" xfId="0" applyFont="1" applyBorder="1" applyAlignment="1">
      <alignment horizontal="center" vertical="center"/>
    </xf>
    <xf numFmtId="0" fontId="0" fillId="0" borderId="24" xfId="0" applyBorder="1" applyAlignment="1">
      <alignment horizontal="center" vertical="center"/>
    </xf>
    <xf numFmtId="49" fontId="2" fillId="45" borderId="50" xfId="0" applyNumberFormat="1" applyFont="1" applyFill="1" applyBorder="1" applyAlignment="1">
      <alignment horizontal="center" vertical="center" wrapText="1"/>
    </xf>
    <xf numFmtId="49" fontId="2" fillId="45" borderId="51" xfId="0" applyNumberFormat="1" applyFont="1" applyFill="1" applyBorder="1" applyAlignment="1">
      <alignment horizontal="center" vertical="center" wrapText="1"/>
    </xf>
    <xf numFmtId="0" fontId="2" fillId="45" borderId="52" xfId="0" applyFont="1" applyFill="1" applyBorder="1" applyAlignment="1">
      <alignment horizontal="center" vertical="center" wrapText="1"/>
    </xf>
    <xf numFmtId="9" fontId="0" fillId="0" borderId="0" xfId="0" applyNumberFormat="1" applyAlignment="1">
      <alignment vertical="center"/>
    </xf>
    <xf numFmtId="0" fontId="2" fillId="45" borderId="0" xfId="0" applyFont="1" applyFill="1" applyBorder="1" applyAlignment="1">
      <alignment horizontal="left" vertical="center"/>
    </xf>
    <xf numFmtId="0" fontId="5" fillId="0" borderId="0" xfId="0" applyFont="1" applyAlignment="1">
      <alignment horizontal="center" vertical="center" wrapText="1"/>
    </xf>
    <xf numFmtId="0" fontId="0" fillId="0" borderId="0" xfId="0" applyAlignment="1">
      <alignment vertical="center" wrapText="1"/>
    </xf>
    <xf numFmtId="0" fontId="35" fillId="0" borderId="0" xfId="0" applyFont="1" applyBorder="1" applyAlignment="1">
      <alignment horizontal="left" vertical="center" wrapText="1"/>
    </xf>
    <xf numFmtId="0" fontId="6" fillId="0" borderId="0"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53" xfId="0" applyFont="1" applyBorder="1" applyAlignment="1">
      <alignment horizontal="left" vertical="center" wrapText="1"/>
    </xf>
    <xf numFmtId="0" fontId="40" fillId="0" borderId="54" xfId="0" applyFont="1" applyBorder="1" applyAlignment="1">
      <alignment horizontal="left" vertical="center" wrapText="1"/>
    </xf>
    <xf numFmtId="0" fontId="40" fillId="0" borderId="55" xfId="0" applyFont="1" applyBorder="1" applyAlignment="1">
      <alignment horizontal="left" vertical="center" wrapText="1"/>
    </xf>
    <xf numFmtId="0" fontId="40" fillId="0" borderId="56" xfId="0" applyFont="1" applyBorder="1" applyAlignment="1">
      <alignment horizontal="left" vertical="center" wrapText="1"/>
    </xf>
    <xf numFmtId="0" fontId="39" fillId="0" borderId="18" xfId="0" applyFont="1" applyBorder="1" applyAlignment="1">
      <alignment horizontal="left" vertical="center"/>
    </xf>
    <xf numFmtId="0" fontId="39" fillId="0" borderId="19" xfId="0" applyFont="1" applyBorder="1" applyAlignment="1">
      <alignment horizontal="left" vertical="center"/>
    </xf>
    <xf numFmtId="0" fontId="40" fillId="0" borderId="21" xfId="0" applyFont="1" applyBorder="1" applyAlignment="1">
      <alignment horizontal="left" vertical="center" wrapText="1"/>
    </xf>
    <xf numFmtId="0" fontId="40" fillId="0" borderId="0" xfId="0" applyFont="1" applyBorder="1" applyAlignment="1">
      <alignment horizontal="left" vertical="center" wrapText="1"/>
    </xf>
    <xf numFmtId="0" fontId="40" fillId="0" borderId="44" xfId="0" applyFont="1" applyBorder="1" applyAlignment="1">
      <alignment horizontal="left" vertical="center" wrapText="1"/>
    </xf>
    <xf numFmtId="0" fontId="40" fillId="0" borderId="18"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wrapText="1"/>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1" xfId="0" applyFont="1" applyFill="1" applyBorder="1" applyAlignment="1">
      <alignment horizontal="left" vertical="center"/>
    </xf>
    <xf numFmtId="0" fontId="2" fillId="45" borderId="32" xfId="0" applyFont="1" applyFill="1" applyBorder="1" applyAlignment="1">
      <alignment vertical="center"/>
    </xf>
    <xf numFmtId="0" fontId="2" fillId="45" borderId="0" xfId="0" applyFont="1" applyFill="1" applyBorder="1" applyAlignment="1">
      <alignment vertical="center"/>
    </xf>
    <xf numFmtId="0" fontId="39" fillId="0" borderId="57" xfId="0" applyFont="1" applyBorder="1" applyAlignment="1">
      <alignment vertical="center" wrapText="1"/>
    </xf>
    <xf numFmtId="0" fontId="39" fillId="0" borderId="22" xfId="0" applyFont="1" applyBorder="1" applyAlignment="1">
      <alignment vertical="center" wrapText="1"/>
    </xf>
    <xf numFmtId="0" fontId="39" fillId="0" borderId="48" xfId="0" applyFont="1" applyBorder="1" applyAlignment="1">
      <alignment vertical="center" wrapText="1"/>
    </xf>
    <xf numFmtId="0" fontId="2" fillId="45" borderId="58" xfId="0" applyFont="1" applyFill="1" applyBorder="1" applyAlignment="1">
      <alignment vertical="center"/>
    </xf>
    <xf numFmtId="0" fontId="2" fillId="45" borderId="27" xfId="0" applyFont="1" applyFill="1" applyBorder="1" applyAlignment="1">
      <alignment vertical="center"/>
    </xf>
    <xf numFmtId="0" fontId="2" fillId="45" borderId="50" xfId="0" applyFont="1" applyFill="1" applyBorder="1" applyAlignment="1">
      <alignment horizontal="center" vertical="center"/>
    </xf>
    <xf numFmtId="0" fontId="2" fillId="45"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39" fillId="0" borderId="53" xfId="0" applyFont="1" applyBorder="1" applyAlignment="1">
      <alignment horizontal="left" vertical="center" wrapText="1"/>
    </xf>
    <xf numFmtId="0" fontId="39" fillId="0" borderId="0" xfId="0" applyFont="1" applyBorder="1" applyAlignment="1">
      <alignment horizontal="left" vertical="center" wrapText="1"/>
    </xf>
    <xf numFmtId="0" fontId="39" fillId="0" borderId="55" xfId="0" applyFont="1" applyBorder="1" applyAlignment="1">
      <alignment horizontal="left" vertical="center" wrapText="1"/>
    </xf>
    <xf numFmtId="0" fontId="39" fillId="0" borderId="18" xfId="0" applyFont="1" applyBorder="1" applyAlignment="1">
      <alignment horizontal="left" vertical="center" wrapText="1"/>
    </xf>
    <xf numFmtId="0" fontId="39" fillId="0" borderId="21" xfId="0" applyFont="1" applyBorder="1" applyAlignment="1">
      <alignment horizontal="left" vertical="center" wrapText="1"/>
    </xf>
    <xf numFmtId="0" fontId="39" fillId="0" borderId="19" xfId="0" applyFont="1" applyBorder="1" applyAlignment="1">
      <alignment horizontal="left" vertical="center" wrapText="1"/>
    </xf>
    <xf numFmtId="0" fontId="0" fillId="0" borderId="21" xfId="0" applyBorder="1" applyAlignment="1">
      <alignment/>
    </xf>
    <xf numFmtId="0" fontId="0" fillId="0" borderId="19"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44" xfId="0" applyBorder="1" applyAlignment="1">
      <alignment/>
    </xf>
    <xf numFmtId="0" fontId="0" fillId="0" borderId="55" xfId="0" applyBorder="1" applyAlignment="1">
      <alignment/>
    </xf>
    <xf numFmtId="0" fontId="0" fillId="0" borderId="56" xfId="0" applyBorder="1" applyAlignment="1">
      <alignment/>
    </xf>
    <xf numFmtId="0" fontId="37" fillId="0" borderId="0" xfId="0" applyFont="1" applyBorder="1" applyAlignment="1">
      <alignment horizontal="left" vertical="center" wrapText="1"/>
    </xf>
    <xf numFmtId="0" fontId="45" fillId="0" borderId="19" xfId="0" applyFont="1" applyBorder="1" applyAlignment="1">
      <alignment horizontal="left" vertical="center" wrapText="1"/>
    </xf>
    <xf numFmtId="0" fontId="45" fillId="0" borderId="55" xfId="0" applyFont="1" applyBorder="1" applyAlignment="1">
      <alignment horizontal="left" vertical="center" wrapText="1"/>
    </xf>
    <xf numFmtId="0" fontId="45" fillId="0" borderId="56" xfId="0" applyFont="1" applyBorder="1" applyAlignment="1">
      <alignment horizontal="left" vertical="center" wrapText="1"/>
    </xf>
    <xf numFmtId="0" fontId="0" fillId="0" borderId="0" xfId="0" applyFont="1" applyBorder="1" applyAlignment="1">
      <alignment horizontal="left" vertical="center" wrapText="1"/>
    </xf>
    <xf numFmtId="0" fontId="2" fillId="45" borderId="59" xfId="0" applyFont="1" applyFill="1" applyBorder="1" applyAlignment="1">
      <alignment horizontal="right" vertical="center"/>
    </xf>
    <xf numFmtId="0" fontId="2" fillId="45" borderId="49" xfId="0" applyFont="1" applyFill="1" applyBorder="1" applyAlignment="1">
      <alignment horizontal="right" vertical="center"/>
    </xf>
    <xf numFmtId="0" fontId="41" fillId="0" borderId="0" xfId="0" applyFont="1" applyAlignment="1">
      <alignment horizontal="left" vertical="center"/>
    </xf>
    <xf numFmtId="0" fontId="2" fillId="0" borderId="5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45" borderId="43" xfId="0" applyNumberFormat="1" applyFont="1" applyFill="1" applyBorder="1" applyAlignment="1">
      <alignment horizontal="center" vertical="center" wrapText="1"/>
    </xf>
    <xf numFmtId="0" fontId="2" fillId="0" borderId="43" xfId="0" applyFont="1" applyBorder="1" applyAlignment="1">
      <alignment vertical="center"/>
    </xf>
    <xf numFmtId="0" fontId="2" fillId="45" borderId="50" xfId="0" applyFont="1" applyFill="1" applyBorder="1" applyAlignment="1">
      <alignment horizontal="center" vertical="center" wrapText="1"/>
    </xf>
    <xf numFmtId="0" fontId="2" fillId="45" borderId="26" xfId="0" applyFont="1" applyFill="1" applyBorder="1" applyAlignment="1">
      <alignment horizontal="center"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49" fontId="1" fillId="0" borderId="60" xfId="0" applyNumberFormat="1" applyFont="1" applyBorder="1" applyAlignment="1">
      <alignment horizontal="left" vertical="center" wrapText="1"/>
    </xf>
    <xf numFmtId="49" fontId="1" fillId="0" borderId="61" xfId="0" applyNumberFormat="1" applyFont="1" applyBorder="1" applyAlignment="1">
      <alignment horizontal="left" vertical="center" wrapText="1"/>
    </xf>
    <xf numFmtId="49" fontId="1" fillId="0" borderId="62" xfId="0" applyNumberFormat="1" applyFont="1" applyBorder="1" applyAlignment="1">
      <alignment horizontal="left" vertical="center" wrapText="1"/>
    </xf>
    <xf numFmtId="0" fontId="0" fillId="0" borderId="0" xfId="0" applyAlignment="1">
      <alignment horizontal="center" vertical="center"/>
    </xf>
    <xf numFmtId="0" fontId="2" fillId="45" borderId="43" xfId="0" applyFont="1" applyFill="1" applyBorder="1" applyAlignment="1">
      <alignment horizontal="center" vertical="center" wrapText="1"/>
    </xf>
    <xf numFmtId="0" fontId="0" fillId="0" borderId="0" xfId="0" applyFont="1" applyAlignment="1">
      <alignment horizontal="center" vertical="center"/>
    </xf>
    <xf numFmtId="0" fontId="4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27"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é" xfId="57"/>
    <cellStyle name="Buena" xfId="58"/>
    <cellStyle name="Càlcul" xfId="59"/>
    <cellStyle name="Cálculo" xfId="60"/>
    <cellStyle name="Cel·la de comprovació" xfId="61"/>
    <cellStyle name="Cel·la enllaçada" xfId="62"/>
    <cellStyle name="Celda de comprobación" xfId="63"/>
    <cellStyle name="Celda vinculada"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Hyperlink" xfId="74"/>
    <cellStyle name="Followed Hyperlink" xfId="75"/>
    <cellStyle name="Incorrecte" xfId="76"/>
    <cellStyle name="Incorrecto" xfId="77"/>
    <cellStyle name="Comma" xfId="78"/>
    <cellStyle name="Comma [0]" xfId="79"/>
    <cellStyle name="Currency" xfId="80"/>
    <cellStyle name="Currency [0]" xfId="81"/>
    <cellStyle name="Neutral" xfId="82"/>
    <cellStyle name="Nota"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ulo" xfId="96"/>
    <cellStyle name="Título 1" xfId="97"/>
    <cellStyle name="Título 2" xfId="98"/>
    <cellStyle name="Título 3" xfId="99"/>
    <cellStyle name="Total"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M100"/>
  <sheetViews>
    <sheetView showGridLines="0" tabSelected="1" zoomScalePageLayoutView="0" workbookViewId="0" topLeftCell="A82">
      <selection activeCell="C16" sqref="C16:C18"/>
    </sheetView>
  </sheetViews>
  <sheetFormatPr defaultColWidth="11.421875" defaultRowHeight="12.75"/>
  <cols>
    <col min="1" max="1" width="5.140625" style="10" customWidth="1"/>
    <col min="2" max="2" width="42.8515625" style="10" customWidth="1"/>
    <col min="3" max="3" width="17.140625" style="10" customWidth="1"/>
    <col min="4" max="5" width="15.421875" style="10" customWidth="1"/>
    <col min="6" max="6" width="13.7109375" style="10" customWidth="1"/>
    <col min="7" max="16384" width="11.421875" style="10" customWidth="1"/>
  </cols>
  <sheetData>
    <row r="1" spans="2:5" ht="15.75" customHeight="1">
      <c r="B1" s="116" t="s">
        <v>231</v>
      </c>
      <c r="C1" s="117"/>
      <c r="D1" s="117"/>
      <c r="E1" s="117"/>
    </row>
    <row r="2" spans="2:5" ht="15.75" customHeight="1">
      <c r="B2" s="117"/>
      <c r="C2" s="117"/>
      <c r="D2" s="117"/>
      <c r="E2" s="117"/>
    </row>
    <row r="3" spans="2:5" ht="15.75" customHeight="1">
      <c r="B3" s="117"/>
      <c r="C3" s="117"/>
      <c r="D3" s="117"/>
      <c r="E3" s="117"/>
    </row>
    <row r="4" spans="2:5" ht="18" customHeight="1">
      <c r="B4" s="117"/>
      <c r="C4" s="117"/>
      <c r="D4" s="117"/>
      <c r="E4" s="117"/>
    </row>
    <row r="5" spans="2:5" ht="15.75">
      <c r="B5" s="11"/>
      <c r="C5" s="12"/>
      <c r="D5" s="6"/>
      <c r="E5" s="6"/>
    </row>
    <row r="6" spans="2:5" ht="13.5" thickBot="1">
      <c r="B6" s="6"/>
      <c r="C6" s="6"/>
      <c r="D6" s="6"/>
      <c r="E6" s="6"/>
    </row>
    <row r="7" spans="2:5" ht="15" customHeight="1">
      <c r="B7" s="126" t="s">
        <v>241</v>
      </c>
      <c r="C7" s="152"/>
      <c r="D7" s="152"/>
      <c r="E7" s="153"/>
    </row>
    <row r="8" spans="2:5" ht="15" customHeight="1" thickBot="1">
      <c r="B8" s="127"/>
      <c r="C8" s="154"/>
      <c r="D8" s="154"/>
      <c r="E8" s="155"/>
    </row>
    <row r="9" spans="2:10" ht="15.75" thickBot="1">
      <c r="B9" s="13"/>
      <c r="C9" s="6"/>
      <c r="D9" s="6"/>
      <c r="E9" s="6"/>
      <c r="I9" s="1"/>
      <c r="J9" s="14"/>
    </row>
    <row r="10" spans="2:10" ht="15.75" customHeight="1">
      <c r="B10" s="126" t="s">
        <v>240</v>
      </c>
      <c r="C10" s="152"/>
      <c r="D10" s="166"/>
      <c r="E10" s="167"/>
      <c r="I10" s="2"/>
      <c r="J10" s="14"/>
    </row>
    <row r="11" spans="2:10" ht="12.75" customHeight="1">
      <c r="B11" s="164"/>
      <c r="C11" s="168"/>
      <c r="D11" s="168"/>
      <c r="E11" s="169"/>
      <c r="I11" s="2"/>
      <c r="J11" s="14"/>
    </row>
    <row r="12" spans="2:10" ht="13.5" customHeight="1" thickBot="1">
      <c r="B12" s="165"/>
      <c r="C12" s="170"/>
      <c r="D12" s="170"/>
      <c r="E12" s="171"/>
      <c r="I12" s="2"/>
      <c r="J12" s="14"/>
    </row>
    <row r="13" spans="2:10" ht="12.75" customHeight="1">
      <c r="B13" s="161" t="s">
        <v>239</v>
      </c>
      <c r="C13" s="158"/>
      <c r="D13" s="152"/>
      <c r="E13" s="153"/>
      <c r="I13" s="2"/>
      <c r="J13" s="14"/>
    </row>
    <row r="14" spans="2:10" ht="12.75" customHeight="1">
      <c r="B14" s="162"/>
      <c r="C14" s="159"/>
      <c r="D14" s="156"/>
      <c r="E14" s="157"/>
      <c r="I14" s="2"/>
      <c r="J14" s="14"/>
    </row>
    <row r="15" spans="2:10" ht="13.5" customHeight="1" thickBot="1">
      <c r="B15" s="163"/>
      <c r="C15" s="160"/>
      <c r="D15" s="154"/>
      <c r="E15" s="155"/>
      <c r="I15" s="2"/>
      <c r="J15" s="14"/>
    </row>
    <row r="16" spans="2:10" ht="12.75" customHeight="1">
      <c r="B16" s="161" t="s">
        <v>242</v>
      </c>
      <c r="C16" s="158" t="s">
        <v>243</v>
      </c>
      <c r="D16" s="152"/>
      <c r="E16" s="153"/>
      <c r="I16" s="2"/>
      <c r="J16" s="14"/>
    </row>
    <row r="17" spans="2:5" ht="12.75" customHeight="1">
      <c r="B17" s="162"/>
      <c r="C17" s="159"/>
      <c r="D17" s="156"/>
      <c r="E17" s="157"/>
    </row>
    <row r="18" spans="2:5" ht="12.75" customHeight="1" thickBot="1">
      <c r="B18" s="163"/>
      <c r="C18" s="160"/>
      <c r="D18" s="154"/>
      <c r="E18" s="155"/>
    </row>
    <row r="19" spans="2:5" ht="12.75" customHeight="1">
      <c r="B19" s="161" t="s">
        <v>244</v>
      </c>
      <c r="C19" s="158"/>
      <c r="D19" s="152"/>
      <c r="E19" s="153"/>
    </row>
    <row r="20" spans="2:5" ht="12.75" customHeight="1">
      <c r="B20" s="162"/>
      <c r="C20" s="159"/>
      <c r="D20" s="156"/>
      <c r="E20" s="157"/>
    </row>
    <row r="21" spans="2:5" ht="12.75" customHeight="1" thickBot="1">
      <c r="B21" s="163"/>
      <c r="C21" s="160"/>
      <c r="D21" s="154"/>
      <c r="E21" s="155"/>
    </row>
    <row r="22" spans="2:5" ht="12.75" customHeight="1">
      <c r="B22" s="161" t="s">
        <v>245</v>
      </c>
      <c r="C22" s="158"/>
      <c r="D22" s="152"/>
      <c r="E22" s="153"/>
    </row>
    <row r="23" spans="2:5" ht="12.75" customHeight="1">
      <c r="B23" s="162"/>
      <c r="C23" s="159"/>
      <c r="D23" s="156"/>
      <c r="E23" s="157"/>
    </row>
    <row r="24" spans="2:5" ht="12.75" customHeight="1" thickBot="1">
      <c r="B24" s="163"/>
      <c r="C24" s="160"/>
      <c r="D24" s="154"/>
      <c r="E24" s="155"/>
    </row>
    <row r="25" spans="2:5" ht="12.75" customHeight="1">
      <c r="B25" s="16"/>
      <c r="C25" s="15"/>
      <c r="D25" s="15"/>
      <c r="E25" s="15"/>
    </row>
    <row r="26" spans="2:5" ht="12.75" customHeight="1">
      <c r="B26" s="16"/>
      <c r="C26" s="15"/>
      <c r="D26" s="15"/>
      <c r="E26" s="15"/>
    </row>
    <row r="27" spans="2:5" ht="13.5" customHeight="1" thickBot="1">
      <c r="B27" s="11"/>
      <c r="C27" s="6"/>
      <c r="D27" s="6"/>
      <c r="E27" s="6"/>
    </row>
    <row r="28" spans="2:5" ht="12.75" customHeight="1">
      <c r="B28" s="145" t="s">
        <v>22</v>
      </c>
      <c r="C28" s="131" t="s">
        <v>246</v>
      </c>
      <c r="D28" s="132"/>
      <c r="E28" s="133"/>
    </row>
    <row r="29" spans="2:5" ht="12.75" customHeight="1">
      <c r="B29" s="146"/>
      <c r="C29" s="134"/>
      <c r="D29" s="135"/>
      <c r="E29" s="136"/>
    </row>
    <row r="30" spans="2:5" ht="13.5" customHeight="1" thickBot="1">
      <c r="B30" s="147"/>
      <c r="C30" s="137"/>
      <c r="D30" s="138"/>
      <c r="E30" s="139"/>
    </row>
    <row r="31" spans="2:5" ht="13.5" customHeight="1">
      <c r="B31" s="145" t="s">
        <v>124</v>
      </c>
      <c r="C31" s="131" t="s">
        <v>247</v>
      </c>
      <c r="D31" s="132"/>
      <c r="E31" s="133"/>
    </row>
    <row r="32" spans="2:5" ht="13.5" customHeight="1">
      <c r="B32" s="146" t="s">
        <v>124</v>
      </c>
      <c r="C32" s="134"/>
      <c r="D32" s="135"/>
      <c r="E32" s="136"/>
    </row>
    <row r="33" spans="2:5" ht="13.5" customHeight="1" thickBot="1">
      <c r="B33" s="147"/>
      <c r="C33" s="137"/>
      <c r="D33" s="138"/>
      <c r="E33" s="139"/>
    </row>
    <row r="34" spans="2:5" ht="12.75" customHeight="1">
      <c r="B34" s="145" t="s">
        <v>23</v>
      </c>
      <c r="C34" s="131" t="s">
        <v>248</v>
      </c>
      <c r="D34" s="132"/>
      <c r="E34" s="133"/>
    </row>
    <row r="35" spans="2:5" ht="12.75" customHeight="1">
      <c r="B35" s="146"/>
      <c r="C35" s="134"/>
      <c r="D35" s="135"/>
      <c r="E35" s="136"/>
    </row>
    <row r="36" spans="2:5" ht="13.5" customHeight="1" thickBot="1">
      <c r="B36" s="147"/>
      <c r="C36" s="137"/>
      <c r="D36" s="138"/>
      <c r="E36" s="139"/>
    </row>
    <row r="37" spans="2:5" ht="12.75" customHeight="1">
      <c r="B37" s="145" t="s">
        <v>36</v>
      </c>
      <c r="C37" s="131" t="s">
        <v>249</v>
      </c>
      <c r="D37" s="132"/>
      <c r="E37" s="133"/>
    </row>
    <row r="38" spans="2:5" ht="12.75" customHeight="1">
      <c r="B38" s="146"/>
      <c r="C38" s="134"/>
      <c r="D38" s="135"/>
      <c r="E38" s="136"/>
    </row>
    <row r="39" spans="2:5" ht="13.5" customHeight="1" thickBot="1">
      <c r="B39" s="147"/>
      <c r="C39" s="137"/>
      <c r="D39" s="138"/>
      <c r="E39" s="139"/>
    </row>
    <row r="40" spans="2:5" ht="15">
      <c r="B40" s="11"/>
      <c r="C40" s="6"/>
      <c r="D40" s="6"/>
      <c r="E40" s="6"/>
    </row>
    <row r="41" spans="2:5" ht="12.75">
      <c r="B41" s="6"/>
      <c r="C41" s="6"/>
      <c r="D41" s="6"/>
      <c r="E41" s="6"/>
    </row>
    <row r="42" spans="2:5" ht="15.75">
      <c r="B42" s="17" t="s">
        <v>209</v>
      </c>
      <c r="C42" s="6"/>
      <c r="D42" s="6"/>
      <c r="E42" s="6"/>
    </row>
    <row r="43" ht="13.5" thickBot="1"/>
    <row r="44" spans="2:6" ht="13.5" thickBot="1">
      <c r="B44" s="18" t="s">
        <v>132</v>
      </c>
      <c r="C44" s="19" t="s">
        <v>234</v>
      </c>
      <c r="D44" s="19" t="s">
        <v>235</v>
      </c>
      <c r="E44" s="19" t="s">
        <v>236</v>
      </c>
      <c r="F44" s="19" t="s">
        <v>24</v>
      </c>
    </row>
    <row r="45" spans="2:6" ht="13.5" thickBot="1">
      <c r="B45" s="20" t="s">
        <v>152</v>
      </c>
      <c r="C45" s="21">
        <v>2</v>
      </c>
      <c r="D45" s="21">
        <v>10</v>
      </c>
      <c r="E45" s="21"/>
      <c r="F45" s="22">
        <f aca="true" t="shared" si="0" ref="F45:F50">IF(C45+D45+E45=0,0,(C45+D45+E45)/($C$50+$D$50+$E$50))</f>
        <v>0.48</v>
      </c>
    </row>
    <row r="46" spans="2:6" ht="13.5" thickBot="1">
      <c r="B46" s="20" t="s">
        <v>125</v>
      </c>
      <c r="C46" s="23">
        <v>5</v>
      </c>
      <c r="D46" s="23">
        <v>4</v>
      </c>
      <c r="E46" s="23"/>
      <c r="F46" s="22">
        <f t="shared" si="0"/>
        <v>0.36</v>
      </c>
    </row>
    <row r="47" spans="2:6" ht="13.5" thickBot="1">
      <c r="B47" s="20" t="s">
        <v>126</v>
      </c>
      <c r="C47" s="21">
        <v>1</v>
      </c>
      <c r="D47" s="21">
        <v>1</v>
      </c>
      <c r="E47" s="21"/>
      <c r="F47" s="22">
        <f t="shared" si="0"/>
        <v>0.08</v>
      </c>
    </row>
    <row r="48" spans="2:6" ht="13.5" thickBot="1">
      <c r="B48" s="20" t="s">
        <v>127</v>
      </c>
      <c r="C48" s="23">
        <v>1</v>
      </c>
      <c r="D48" s="23">
        <v>1</v>
      </c>
      <c r="E48" s="23"/>
      <c r="F48" s="22">
        <f t="shared" si="0"/>
        <v>0.08</v>
      </c>
    </row>
    <row r="49" spans="2:6" ht="13.5" thickBot="1">
      <c r="B49" s="25" t="s">
        <v>86</v>
      </c>
      <c r="C49" s="21"/>
      <c r="D49" s="21"/>
      <c r="E49" s="21"/>
      <c r="F49" s="22">
        <f t="shared" si="0"/>
        <v>0</v>
      </c>
    </row>
    <row r="50" spans="2:6" ht="26.25" thickBot="1">
      <c r="B50" s="26" t="s">
        <v>232</v>
      </c>
      <c r="C50" s="27">
        <f>SUM(C45:C49)</f>
        <v>9</v>
      </c>
      <c r="D50" s="27">
        <f>SUM(D45:D49)</f>
        <v>16</v>
      </c>
      <c r="E50" s="27">
        <f>SUM(E45:E49)</f>
        <v>0</v>
      </c>
      <c r="F50" s="28">
        <f t="shared" si="0"/>
        <v>1</v>
      </c>
    </row>
    <row r="54" spans="2:3" ht="15.75">
      <c r="B54" s="17" t="s">
        <v>202</v>
      </c>
      <c r="C54" s="6"/>
    </row>
    <row r="55" ht="15.75" thickBot="1">
      <c r="B55" s="29"/>
    </row>
    <row r="56" spans="2:7" ht="13.5" thickBot="1">
      <c r="B56" s="150" t="s">
        <v>131</v>
      </c>
      <c r="C56" s="151"/>
      <c r="D56" s="30" t="s">
        <v>238</v>
      </c>
      <c r="E56" s="31" t="s">
        <v>25</v>
      </c>
      <c r="F56" s="100"/>
      <c r="G56" s="100"/>
    </row>
    <row r="57" spans="2:7" ht="13.5" thickBot="1">
      <c r="B57" s="148" t="s">
        <v>155</v>
      </c>
      <c r="C57" s="149"/>
      <c r="D57" s="32">
        <v>23</v>
      </c>
      <c r="E57" s="33">
        <f>IF(D57=0,0,D57/$D$79)</f>
        <v>0.92</v>
      </c>
      <c r="F57" s="97"/>
      <c r="G57" s="99"/>
    </row>
    <row r="58" spans="2:7" ht="13.5" thickBot="1">
      <c r="B58" s="34" t="s">
        <v>156</v>
      </c>
      <c r="C58" s="35"/>
      <c r="D58" s="35"/>
      <c r="E58" s="36"/>
      <c r="F58" s="92"/>
      <c r="G58" s="92"/>
    </row>
    <row r="59" spans="2:7" ht="12.75">
      <c r="B59" s="37"/>
      <c r="C59" s="38" t="s">
        <v>129</v>
      </c>
      <c r="D59" s="92"/>
      <c r="E59" s="93"/>
      <c r="F59" s="97"/>
      <c r="G59" s="99"/>
    </row>
    <row r="60" spans="2:7" ht="13.5" thickBot="1">
      <c r="B60" s="39"/>
      <c r="C60" s="38" t="s">
        <v>26</v>
      </c>
      <c r="D60" s="40">
        <v>1</v>
      </c>
      <c r="E60" s="22">
        <f>IF(D60=0,0,D60/$D$79)</f>
        <v>0.04</v>
      </c>
      <c r="F60" s="97"/>
      <c r="G60" s="99"/>
    </row>
    <row r="61" spans="2:7" ht="13.5" thickBot="1">
      <c r="B61" s="41"/>
      <c r="C61" s="42" t="s">
        <v>27</v>
      </c>
      <c r="D61" s="43"/>
      <c r="E61" s="24">
        <f>IF(D61=0,0,D61/$D$79)</f>
        <v>0</v>
      </c>
      <c r="F61" s="97"/>
      <c r="G61" s="99"/>
    </row>
    <row r="62" spans="2:7" ht="39" thickBot="1">
      <c r="B62" s="39"/>
      <c r="C62" s="38" t="s">
        <v>28</v>
      </c>
      <c r="D62" s="40"/>
      <c r="E62" s="22">
        <f>IF(D62=0,0,D62/$D$79)</f>
        <v>0</v>
      </c>
      <c r="F62" s="97"/>
      <c r="G62" s="99"/>
    </row>
    <row r="63" spans="2:7" ht="64.5" thickBot="1">
      <c r="B63" s="41"/>
      <c r="C63" s="42" t="s">
        <v>130</v>
      </c>
      <c r="D63" s="43"/>
      <c r="E63" s="24">
        <f>IF(D63=0,0,D63/$D$79)</f>
        <v>0</v>
      </c>
      <c r="F63" s="97"/>
      <c r="G63" s="99"/>
    </row>
    <row r="64" spans="2:7" ht="13.5" thickBot="1">
      <c r="B64" s="91" t="s">
        <v>157</v>
      </c>
      <c r="C64" s="40"/>
      <c r="D64" s="22">
        <v>1</v>
      </c>
      <c r="E64" s="94">
        <f>IF(D64=0,0,D64/$D$79)</f>
        <v>0.04</v>
      </c>
      <c r="F64" s="99"/>
      <c r="G64" s="99"/>
    </row>
    <row r="65" spans="2:7" ht="13.5" thickBot="1">
      <c r="B65" s="140" t="s">
        <v>158</v>
      </c>
      <c r="C65" s="141"/>
      <c r="D65" s="141"/>
      <c r="E65" s="142"/>
      <c r="F65" s="48"/>
      <c r="G65" s="48"/>
    </row>
    <row r="66" spans="2:7" ht="13.5" thickBot="1">
      <c r="B66" s="39"/>
      <c r="C66" s="38" t="s">
        <v>29</v>
      </c>
      <c r="D66" s="40"/>
      <c r="E66" s="22">
        <f>IF(D66=0,0,D66/$D$79)</f>
        <v>0</v>
      </c>
      <c r="F66" s="97"/>
      <c r="G66" s="99"/>
    </row>
    <row r="67" spans="2:7" ht="13.5" thickBot="1">
      <c r="B67" s="41"/>
      <c r="C67" s="42" t="s">
        <v>30</v>
      </c>
      <c r="D67" s="43"/>
      <c r="E67" s="24">
        <f>IF(D67=0,0,D67/$D$79)</f>
        <v>0</v>
      </c>
      <c r="F67" s="97"/>
      <c r="G67" s="99"/>
    </row>
    <row r="68" spans="2:7" ht="13.5" thickBot="1">
      <c r="B68" s="39"/>
      <c r="C68" s="38" t="s">
        <v>31</v>
      </c>
      <c r="D68" s="40"/>
      <c r="E68" s="22">
        <f>IF(D68=0,0,D68/$D$79)</f>
        <v>0</v>
      </c>
      <c r="F68" s="97"/>
      <c r="G68" s="99"/>
    </row>
    <row r="69" spans="2:7" ht="13.5" thickBot="1">
      <c r="B69" s="41"/>
      <c r="C69" s="42" t="s">
        <v>32</v>
      </c>
      <c r="D69" s="43"/>
      <c r="E69" s="24">
        <f>IF(D69=0,0,D69/$D$79)</f>
        <v>0</v>
      </c>
      <c r="F69" s="97"/>
      <c r="G69" s="99"/>
    </row>
    <row r="70" spans="2:7" ht="13.5" thickBot="1">
      <c r="B70" s="39"/>
      <c r="C70" s="38" t="s">
        <v>33</v>
      </c>
      <c r="D70" s="40"/>
      <c r="E70" s="22">
        <f>IF(D70=0,0,D70/$D$79)</f>
        <v>0</v>
      </c>
      <c r="F70" s="97"/>
      <c r="G70" s="99"/>
    </row>
    <row r="71" spans="2:7" ht="13.5" thickBot="1">
      <c r="B71" s="140" t="s">
        <v>153</v>
      </c>
      <c r="C71" s="141"/>
      <c r="D71" s="141"/>
      <c r="E71" s="142"/>
      <c r="F71" s="115"/>
      <c r="G71" s="115"/>
    </row>
    <row r="72" spans="2:7" ht="13.5" thickBot="1">
      <c r="B72" s="46"/>
      <c r="C72" s="47" t="s">
        <v>128</v>
      </c>
      <c r="D72" s="48"/>
      <c r="E72" s="95">
        <f>IF(D72=0,0,D72/$D$79)</f>
        <v>0</v>
      </c>
      <c r="F72" s="97"/>
      <c r="G72" s="99"/>
    </row>
    <row r="73" spans="2:7" ht="13.5" thickBot="1">
      <c r="B73" s="41"/>
      <c r="C73" s="42" t="s">
        <v>34</v>
      </c>
      <c r="D73" s="49"/>
      <c r="E73" s="96">
        <f>IF(D73=0,0,D73/$D$79)</f>
        <v>0</v>
      </c>
      <c r="F73" s="97"/>
      <c r="G73" s="99"/>
    </row>
    <row r="74" spans="2:7" ht="13.5" thickBot="1">
      <c r="B74" s="39"/>
      <c r="C74" s="38" t="s">
        <v>35</v>
      </c>
      <c r="D74" s="97"/>
      <c r="E74" s="95">
        <f>IF(D74=0,0,D74/$D$79)</f>
        <v>0</v>
      </c>
      <c r="F74" s="97"/>
      <c r="G74" s="99"/>
    </row>
    <row r="75" spans="2:7" ht="13.5" thickBot="1">
      <c r="B75" s="140" t="s">
        <v>154</v>
      </c>
      <c r="C75" s="141"/>
      <c r="D75" s="141"/>
      <c r="E75" s="142"/>
      <c r="F75" s="115"/>
      <c r="G75" s="115"/>
    </row>
    <row r="76" spans="2:7" ht="13.5" thickBot="1">
      <c r="B76" s="46"/>
      <c r="C76" s="48"/>
      <c r="D76" s="50"/>
      <c r="E76" s="22">
        <f>IF(D76=0,0,D76/$D$79)</f>
        <v>0</v>
      </c>
      <c r="F76" s="48"/>
      <c r="G76" s="99"/>
    </row>
    <row r="77" spans="2:7" ht="13.5" thickBot="1">
      <c r="B77" s="44"/>
      <c r="C77" s="45"/>
      <c r="D77" s="51"/>
      <c r="E77" s="24">
        <f>IF(D77=0,0,D77/$D$79)</f>
        <v>0</v>
      </c>
      <c r="F77" s="48"/>
      <c r="G77" s="99"/>
    </row>
    <row r="78" spans="2:7" ht="13.5" thickBot="1">
      <c r="B78" s="143"/>
      <c r="C78" s="144"/>
      <c r="D78" s="52"/>
      <c r="E78" s="98">
        <f>IF(D78=0,0,D78/$C$50)</f>
        <v>0</v>
      </c>
      <c r="F78" s="97"/>
      <c r="G78" s="99"/>
    </row>
    <row r="79" spans="2:7" ht="13.5" thickBot="1">
      <c r="B79" s="177" t="s">
        <v>88</v>
      </c>
      <c r="C79" s="178"/>
      <c r="D79" s="53">
        <f>SUM(D57,D60,D61,D62,D63,D64,D66,D67,D68,D69,D70,D73,D74,D78)</f>
        <v>25</v>
      </c>
      <c r="E79" s="28">
        <f>IF(D79=0,0,D79/$C$50)</f>
        <v>2.7777777777777777</v>
      </c>
      <c r="F79" s="101"/>
      <c r="G79" s="102"/>
    </row>
    <row r="80" spans="2:3" ht="15">
      <c r="B80" s="29"/>
      <c r="C80" s="6"/>
    </row>
    <row r="81" ht="12.75">
      <c r="B81" s="6"/>
    </row>
    <row r="82" ht="15.75">
      <c r="B82" s="17" t="s">
        <v>203</v>
      </c>
    </row>
    <row r="84" ht="15.75" thickBot="1">
      <c r="B84" s="29"/>
    </row>
    <row r="85" spans="2:13" ht="12.75" customHeight="1">
      <c r="B85" s="120" t="s">
        <v>250</v>
      </c>
      <c r="C85" s="122"/>
      <c r="D85" s="122"/>
      <c r="E85" s="123"/>
      <c r="F85" s="172"/>
      <c r="G85" s="172"/>
      <c r="H85" s="172"/>
      <c r="I85" s="172"/>
      <c r="J85" s="172"/>
      <c r="K85" s="172"/>
      <c r="L85" s="172"/>
      <c r="M85" s="172"/>
    </row>
    <row r="86" spans="2:13" ht="30.75" customHeight="1">
      <c r="B86" s="128"/>
      <c r="C86" s="129"/>
      <c r="D86" s="129"/>
      <c r="E86" s="130"/>
      <c r="F86" s="172"/>
      <c r="G86" s="172"/>
      <c r="H86" s="172"/>
      <c r="I86" s="172"/>
      <c r="J86" s="172"/>
      <c r="K86" s="172"/>
      <c r="L86" s="172"/>
      <c r="M86" s="172"/>
    </row>
    <row r="87" spans="2:13" ht="30.75" customHeight="1" thickBot="1">
      <c r="B87" s="173" t="s">
        <v>211</v>
      </c>
      <c r="C87" s="174"/>
      <c r="D87" s="174"/>
      <c r="E87" s="175"/>
      <c r="F87" s="54"/>
      <c r="G87" s="54"/>
      <c r="H87" s="54"/>
      <c r="I87" s="54"/>
      <c r="J87" s="54"/>
      <c r="K87" s="54"/>
      <c r="L87" s="54"/>
      <c r="M87" s="54"/>
    </row>
    <row r="88" spans="2:13" ht="30.75" customHeight="1" thickBot="1">
      <c r="B88" s="56"/>
      <c r="C88" s="56"/>
      <c r="D88" s="56"/>
      <c r="E88" s="56"/>
      <c r="F88" s="54"/>
      <c r="G88" s="54"/>
      <c r="H88" s="54"/>
      <c r="I88" s="54"/>
      <c r="J88" s="54"/>
      <c r="K88" s="54"/>
      <c r="L88" s="54"/>
      <c r="M88" s="54"/>
    </row>
    <row r="89" spans="2:13" ht="12.75" customHeight="1">
      <c r="B89" s="120" t="s">
        <v>251</v>
      </c>
      <c r="C89" s="122"/>
      <c r="D89" s="122"/>
      <c r="E89" s="123"/>
      <c r="F89" s="172"/>
      <c r="G89" s="172"/>
      <c r="H89" s="172"/>
      <c r="I89" s="172"/>
      <c r="J89" s="172"/>
      <c r="K89" s="172"/>
      <c r="L89" s="172"/>
      <c r="M89" s="172"/>
    </row>
    <row r="90" spans="2:13" ht="30" customHeight="1" thickBot="1">
      <c r="B90" s="121"/>
      <c r="C90" s="124"/>
      <c r="D90" s="124"/>
      <c r="E90" s="125"/>
      <c r="F90" s="172"/>
      <c r="G90" s="172"/>
      <c r="H90" s="172"/>
      <c r="I90" s="172"/>
      <c r="J90" s="172"/>
      <c r="K90" s="172"/>
      <c r="L90" s="172"/>
      <c r="M90" s="172"/>
    </row>
    <row r="91" spans="2:13" ht="30" customHeight="1" thickBot="1">
      <c r="B91" s="176"/>
      <c r="C91" s="176"/>
      <c r="D91" s="176"/>
      <c r="E91" s="176"/>
      <c r="F91" s="54"/>
      <c r="G91" s="54"/>
      <c r="H91" s="54"/>
      <c r="I91" s="54"/>
      <c r="J91" s="54"/>
      <c r="K91" s="54"/>
      <c r="L91" s="54"/>
      <c r="M91" s="54"/>
    </row>
    <row r="92" spans="2:13" ht="16.5" customHeight="1">
      <c r="B92" s="120" t="s">
        <v>252</v>
      </c>
      <c r="C92" s="122" t="s">
        <v>253</v>
      </c>
      <c r="D92" s="122"/>
      <c r="E92" s="123"/>
      <c r="F92" s="172"/>
      <c r="G92" s="172"/>
      <c r="H92" s="172"/>
      <c r="I92" s="172"/>
      <c r="J92" s="172"/>
      <c r="K92" s="172"/>
      <c r="L92" s="172"/>
      <c r="M92" s="172"/>
    </row>
    <row r="93" spans="2:13" ht="30" customHeight="1" thickBot="1">
      <c r="B93" s="121"/>
      <c r="C93" s="124"/>
      <c r="D93" s="124"/>
      <c r="E93" s="125"/>
      <c r="F93" s="172"/>
      <c r="G93" s="172"/>
      <c r="H93" s="172"/>
      <c r="I93" s="172"/>
      <c r="J93" s="172"/>
      <c r="K93" s="172"/>
      <c r="L93" s="172"/>
      <c r="M93" s="172"/>
    </row>
    <row r="94" spans="2:13" ht="30" customHeight="1" thickBot="1">
      <c r="B94" s="55"/>
      <c r="C94" s="55"/>
      <c r="D94" s="55"/>
      <c r="E94" s="55"/>
      <c r="F94" s="54"/>
      <c r="G94" s="54"/>
      <c r="H94" s="54"/>
      <c r="I94" s="54"/>
      <c r="J94" s="54"/>
      <c r="K94" s="54"/>
      <c r="L94" s="54"/>
      <c r="M94" s="54"/>
    </row>
    <row r="95" spans="2:13" ht="12.75">
      <c r="B95" s="120" t="s">
        <v>254</v>
      </c>
      <c r="C95" s="122"/>
      <c r="D95" s="122"/>
      <c r="E95" s="123"/>
      <c r="F95" s="57"/>
      <c r="G95" s="57"/>
      <c r="H95" s="57"/>
      <c r="I95" s="57"/>
      <c r="J95" s="57"/>
      <c r="K95" s="57"/>
      <c r="L95" s="57"/>
      <c r="M95" s="57"/>
    </row>
    <row r="96" spans="2:5" ht="31.5" customHeight="1" thickBot="1">
      <c r="B96" s="121"/>
      <c r="C96" s="124"/>
      <c r="D96" s="124"/>
      <c r="E96" s="125"/>
    </row>
    <row r="99" spans="2:5" ht="12.75" customHeight="1">
      <c r="B99" s="118" t="s">
        <v>201</v>
      </c>
      <c r="C99" s="119"/>
      <c r="D99" s="119"/>
      <c r="E99" s="119"/>
    </row>
    <row r="100" spans="2:5" ht="13.5" customHeight="1">
      <c r="B100" s="119" t="s">
        <v>123</v>
      </c>
      <c r="C100" s="119"/>
      <c r="D100" s="119"/>
      <c r="E100" s="119"/>
    </row>
  </sheetData>
  <sheetProtection/>
  <mergeCells count="44">
    <mergeCell ref="F92:M93"/>
    <mergeCell ref="B87:E87"/>
    <mergeCell ref="B91:E91"/>
    <mergeCell ref="F89:M90"/>
    <mergeCell ref="F85:M86"/>
    <mergeCell ref="B28:B30"/>
    <mergeCell ref="B34:B36"/>
    <mergeCell ref="B79:C79"/>
    <mergeCell ref="B71:E71"/>
    <mergeCell ref="B65:E65"/>
    <mergeCell ref="B10:B12"/>
    <mergeCell ref="C10:E12"/>
    <mergeCell ref="B31:B33"/>
    <mergeCell ref="B16:B18"/>
    <mergeCell ref="B22:B24"/>
    <mergeCell ref="B19:B21"/>
    <mergeCell ref="C16:C18"/>
    <mergeCell ref="C31:E33"/>
    <mergeCell ref="C7:E8"/>
    <mergeCell ref="C28:E30"/>
    <mergeCell ref="C34:E36"/>
    <mergeCell ref="D19:E21"/>
    <mergeCell ref="D13:E15"/>
    <mergeCell ref="D16:E18"/>
    <mergeCell ref="C22:C24"/>
    <mergeCell ref="C19:C21"/>
    <mergeCell ref="D22:E24"/>
    <mergeCell ref="B13:C15"/>
    <mergeCell ref="C37:E39"/>
    <mergeCell ref="B75:E75"/>
    <mergeCell ref="B78:C78"/>
    <mergeCell ref="B37:B39"/>
    <mergeCell ref="B57:C57"/>
    <mergeCell ref="B56:C56"/>
    <mergeCell ref="F71:G71"/>
    <mergeCell ref="F75:G75"/>
    <mergeCell ref="B1:E4"/>
    <mergeCell ref="B99:E100"/>
    <mergeCell ref="B92:B93"/>
    <mergeCell ref="C92:E93"/>
    <mergeCell ref="B7:B8"/>
    <mergeCell ref="B95:E96"/>
    <mergeCell ref="B85:E86"/>
    <mergeCell ref="B89:E90"/>
  </mergeCells>
  <printOptions/>
  <pageMargins left="0.22" right="0.38" top="0.26" bottom="0.22" header="0.35" footer="0"/>
  <pageSetup horizontalDpi="600" verticalDpi="600" orientation="portrait" paperSize="8" scale="72" r:id="rId1"/>
  <headerFooter alignWithMargins="0">
    <oddFooter>&amp;R1
</oddFooter>
  </headerFooter>
</worksheet>
</file>

<file path=xl/worksheets/sheet2.xml><?xml version="1.0" encoding="utf-8"?>
<worksheet xmlns="http://schemas.openxmlformats.org/spreadsheetml/2006/main" xmlns:r="http://schemas.openxmlformats.org/officeDocument/2006/relationships">
  <sheetPr>
    <tabColor indexed="53"/>
  </sheetPr>
  <dimension ref="B1:L112"/>
  <sheetViews>
    <sheetView showGridLines="0" zoomScalePageLayoutView="0" workbookViewId="0" topLeftCell="A19">
      <selection activeCell="E66" sqref="E66"/>
    </sheetView>
  </sheetViews>
  <sheetFormatPr defaultColWidth="11.421875" defaultRowHeight="12.75"/>
  <cols>
    <col min="1" max="1" width="6.8515625" style="10" customWidth="1"/>
    <col min="2" max="2" width="9.140625" style="10" bestFit="1" customWidth="1"/>
    <col min="3" max="3" width="20.57421875" style="10" customWidth="1"/>
    <col min="4" max="4" width="31.140625" style="10" customWidth="1"/>
    <col min="5" max="6" width="28.421875" style="10" customWidth="1"/>
    <col min="7" max="7" width="24.8515625" style="10" customWidth="1"/>
    <col min="8" max="8" width="22.57421875" style="10" customWidth="1"/>
    <col min="9" max="9" width="22.00390625" style="10" customWidth="1"/>
    <col min="10" max="10" width="24.57421875" style="10" customWidth="1"/>
    <col min="11" max="11" width="26.57421875" style="10" customWidth="1"/>
    <col min="12" max="16384" width="11.421875" style="10" customWidth="1"/>
  </cols>
  <sheetData>
    <row r="1" spans="2:4" s="11" customFormat="1" ht="12.75" customHeight="1">
      <c r="B1" s="179" t="s">
        <v>204</v>
      </c>
      <c r="C1" s="179"/>
      <c r="D1" s="179"/>
    </row>
    <row r="2" spans="2:6" s="6" customFormat="1" ht="12.75">
      <c r="B2" s="58" t="s">
        <v>89</v>
      </c>
      <c r="C2" s="4" t="s">
        <v>90</v>
      </c>
      <c r="D2" s="4"/>
      <c r="E2" s="4"/>
      <c r="F2" s="4"/>
    </row>
    <row r="3" spans="2:6" ht="12.75">
      <c r="B3" s="4"/>
      <c r="C3" s="4"/>
      <c r="D3" s="4"/>
      <c r="E3" s="4"/>
      <c r="F3" s="4"/>
    </row>
    <row r="4" spans="2:6" ht="12.75">
      <c r="B4" s="4"/>
      <c r="C4" s="4"/>
      <c r="D4" s="4"/>
      <c r="E4" s="4"/>
      <c r="F4" s="4"/>
    </row>
    <row r="5" spans="2:4" ht="21" customHeight="1">
      <c r="B5" s="179" t="s">
        <v>37</v>
      </c>
      <c r="C5" s="179"/>
      <c r="D5" s="179"/>
    </row>
    <row r="6" ht="13.5" thickBot="1">
      <c r="K6" s="59"/>
    </row>
    <row r="7" spans="2:11" ht="43.5" customHeight="1" thickBot="1">
      <c r="B7" s="180" t="s">
        <v>21</v>
      </c>
      <c r="C7" s="180" t="s">
        <v>237</v>
      </c>
      <c r="D7" s="180" t="s">
        <v>38</v>
      </c>
      <c r="E7" s="180" t="s">
        <v>39</v>
      </c>
      <c r="F7" s="180" t="s">
        <v>120</v>
      </c>
      <c r="G7" s="7" t="s">
        <v>135</v>
      </c>
      <c r="H7" s="183" t="s">
        <v>40</v>
      </c>
      <c r="I7" s="184"/>
      <c r="J7" s="183" t="s">
        <v>189</v>
      </c>
      <c r="K7" s="180" t="s">
        <v>188</v>
      </c>
    </row>
    <row r="8" spans="2:12" ht="27.75" customHeight="1" thickBot="1">
      <c r="B8" s="182"/>
      <c r="C8" s="182"/>
      <c r="D8" s="182"/>
      <c r="E8" s="182"/>
      <c r="F8" s="182"/>
      <c r="G8" s="80" t="s">
        <v>134</v>
      </c>
      <c r="H8" s="81" t="s">
        <v>133</v>
      </c>
      <c r="I8" s="82" t="s">
        <v>87</v>
      </c>
      <c r="J8" s="185"/>
      <c r="K8" s="182"/>
      <c r="L8" s="62"/>
    </row>
    <row r="9" spans="2:11" ht="15.75" customHeight="1" thickBot="1">
      <c r="B9" s="104">
        <v>1</v>
      </c>
      <c r="C9" s="87" t="s">
        <v>287</v>
      </c>
      <c r="D9" s="84" t="s">
        <v>288</v>
      </c>
      <c r="E9" s="84" t="s">
        <v>289</v>
      </c>
      <c r="F9" s="84" t="s">
        <v>290</v>
      </c>
      <c r="G9" s="105" t="s">
        <v>257</v>
      </c>
      <c r="H9" s="105">
        <v>6</v>
      </c>
      <c r="I9" s="105">
        <v>5</v>
      </c>
      <c r="J9" s="88">
        <v>25</v>
      </c>
      <c r="K9" s="88">
        <v>2</v>
      </c>
    </row>
    <row r="10" spans="2:11" ht="15" customHeight="1" thickBot="1">
      <c r="B10" s="104">
        <v>2</v>
      </c>
      <c r="C10" s="87">
        <v>1</v>
      </c>
      <c r="D10" s="84" t="s">
        <v>266</v>
      </c>
      <c r="E10" s="84" t="s">
        <v>267</v>
      </c>
      <c r="F10" s="84" t="s">
        <v>336</v>
      </c>
      <c r="G10" s="105" t="s">
        <v>257</v>
      </c>
      <c r="H10" s="105">
        <v>2</v>
      </c>
      <c r="I10" s="105" t="s">
        <v>333</v>
      </c>
      <c r="J10" s="88">
        <v>6</v>
      </c>
      <c r="K10" s="88">
        <v>1</v>
      </c>
    </row>
    <row r="11" spans="2:11" ht="15.75" customHeight="1" thickBot="1">
      <c r="B11" s="104">
        <v>3</v>
      </c>
      <c r="C11" s="87" t="s">
        <v>287</v>
      </c>
      <c r="D11" s="84" t="s">
        <v>284</v>
      </c>
      <c r="E11" s="84" t="s">
        <v>285</v>
      </c>
      <c r="F11" s="84" t="s">
        <v>317</v>
      </c>
      <c r="G11" s="105" t="s">
        <v>257</v>
      </c>
      <c r="H11" s="105">
        <v>6</v>
      </c>
      <c r="I11" s="105" t="s">
        <v>286</v>
      </c>
      <c r="J11" s="88">
        <v>14</v>
      </c>
      <c r="K11" s="88">
        <v>1</v>
      </c>
    </row>
    <row r="12" spans="2:11" ht="15.75" customHeight="1" thickBot="1">
      <c r="B12" s="104">
        <v>4</v>
      </c>
      <c r="C12" s="87" t="s">
        <v>287</v>
      </c>
      <c r="D12" s="103" t="s">
        <v>278</v>
      </c>
      <c r="E12" s="84" t="s">
        <v>279</v>
      </c>
      <c r="F12" s="84" t="s">
        <v>291</v>
      </c>
      <c r="G12" s="105" t="s">
        <v>257</v>
      </c>
      <c r="H12" s="105">
        <v>6</v>
      </c>
      <c r="I12" s="105" t="s">
        <v>292</v>
      </c>
      <c r="J12" s="88">
        <v>13</v>
      </c>
      <c r="K12" s="88">
        <v>2</v>
      </c>
    </row>
    <row r="13" spans="2:11" ht="15.75" customHeight="1" thickBot="1">
      <c r="B13" s="104"/>
      <c r="C13" s="83"/>
      <c r="D13" s="83"/>
      <c r="E13" s="83"/>
      <c r="F13" s="83"/>
      <c r="G13" s="83"/>
      <c r="H13" s="83"/>
      <c r="I13" s="83"/>
      <c r="J13" s="83"/>
      <c r="K13" s="83"/>
    </row>
    <row r="14" spans="2:11" ht="15.75" thickBot="1">
      <c r="B14" s="86"/>
      <c r="C14" s="83"/>
      <c r="D14" s="87"/>
      <c r="E14" s="87"/>
      <c r="F14" s="87"/>
      <c r="G14" s="87"/>
      <c r="H14" s="84"/>
      <c r="I14" s="84"/>
      <c r="J14" s="84"/>
      <c r="K14" s="84"/>
    </row>
    <row r="15" spans="2:11" ht="15.75" thickBot="1">
      <c r="B15" s="86"/>
      <c r="C15" s="83"/>
      <c r="D15" s="83"/>
      <c r="E15" s="83"/>
      <c r="F15" s="83"/>
      <c r="G15" s="83"/>
      <c r="H15" s="84"/>
      <c r="I15" s="84"/>
      <c r="J15" s="84"/>
      <c r="K15" s="84"/>
    </row>
    <row r="16" spans="2:11" ht="13.5" thickBot="1">
      <c r="B16" s="86"/>
      <c r="C16" s="83"/>
      <c r="D16" s="83"/>
      <c r="E16" s="83"/>
      <c r="F16" s="83"/>
      <c r="G16" s="83"/>
      <c r="H16" s="83"/>
      <c r="I16" s="83"/>
      <c r="J16" s="83"/>
      <c r="K16" s="83"/>
    </row>
    <row r="17" spans="2:11" ht="15.75" thickBot="1">
      <c r="B17" s="86"/>
      <c r="C17" s="83"/>
      <c r="D17" s="83"/>
      <c r="E17" s="83"/>
      <c r="F17" s="83"/>
      <c r="G17" s="83"/>
      <c r="H17" s="84"/>
      <c r="I17" s="85"/>
      <c r="J17" s="85"/>
      <c r="K17" s="84"/>
    </row>
    <row r="18" spans="2:11" ht="15.75" thickBot="1">
      <c r="B18" s="86"/>
      <c r="C18" s="83"/>
      <c r="D18" s="83"/>
      <c r="E18" s="83"/>
      <c r="F18" s="83"/>
      <c r="G18" s="83"/>
      <c r="H18" s="84"/>
      <c r="I18" s="85"/>
      <c r="J18" s="85"/>
      <c r="K18" s="84"/>
    </row>
    <row r="19" spans="2:11" ht="15.75" thickBot="1">
      <c r="B19" s="86"/>
      <c r="C19" s="83"/>
      <c r="D19" s="87"/>
      <c r="E19" s="87"/>
      <c r="F19" s="87"/>
      <c r="G19" s="87"/>
      <c r="H19" s="84"/>
      <c r="I19" s="84"/>
      <c r="J19" s="84"/>
      <c r="K19" s="84"/>
    </row>
    <row r="20" spans="2:11" ht="15.75" thickBot="1">
      <c r="B20" s="86"/>
      <c r="C20" s="83"/>
      <c r="D20" s="83"/>
      <c r="E20" s="83"/>
      <c r="F20" s="83"/>
      <c r="G20" s="83"/>
      <c r="H20" s="84"/>
      <c r="I20" s="84"/>
      <c r="J20" s="84"/>
      <c r="K20" s="84"/>
    </row>
    <row r="21" spans="2:11" ht="15.75" thickBot="1">
      <c r="B21" s="86"/>
      <c r="C21" s="83"/>
      <c r="D21" s="83"/>
      <c r="E21" s="83"/>
      <c r="F21" s="83"/>
      <c r="G21" s="83"/>
      <c r="H21" s="84"/>
      <c r="I21" s="84"/>
      <c r="J21" s="84"/>
      <c r="K21" s="84"/>
    </row>
    <row r="22" spans="2:11" ht="15.75" thickBot="1">
      <c r="B22" s="86"/>
      <c r="C22" s="83"/>
      <c r="D22" s="83"/>
      <c r="E22" s="83"/>
      <c r="F22" s="83"/>
      <c r="G22" s="83"/>
      <c r="H22" s="84"/>
      <c r="I22" s="85"/>
      <c r="J22" s="85"/>
      <c r="K22" s="84"/>
    </row>
    <row r="23" spans="2:11" ht="15.75" thickBot="1">
      <c r="B23" s="86"/>
      <c r="C23" s="83"/>
      <c r="D23" s="83"/>
      <c r="E23" s="83"/>
      <c r="F23" s="83"/>
      <c r="G23" s="83"/>
      <c r="H23" s="84"/>
      <c r="I23" s="85"/>
      <c r="J23" s="85"/>
      <c r="K23" s="84"/>
    </row>
    <row r="24" spans="2:11" ht="15.75" thickBot="1">
      <c r="B24" s="86"/>
      <c r="C24" s="83"/>
      <c r="D24" s="87"/>
      <c r="E24" s="87"/>
      <c r="F24" s="87"/>
      <c r="G24" s="87"/>
      <c r="H24" s="84"/>
      <c r="I24" s="84"/>
      <c r="J24" s="84"/>
      <c r="K24" s="84"/>
    </row>
    <row r="25" spans="2:11" ht="15.75" thickBot="1">
      <c r="B25" s="86"/>
      <c r="C25" s="83"/>
      <c r="D25" s="83"/>
      <c r="E25" s="83"/>
      <c r="F25" s="83"/>
      <c r="G25" s="83"/>
      <c r="H25" s="84"/>
      <c r="I25" s="84"/>
      <c r="J25" s="84"/>
      <c r="K25" s="84"/>
    </row>
    <row r="26" spans="2:11" ht="15.75" thickBot="1">
      <c r="B26" s="86"/>
      <c r="C26" s="83"/>
      <c r="D26" s="83"/>
      <c r="E26" s="83"/>
      <c r="F26" s="83"/>
      <c r="G26" s="83"/>
      <c r="H26" s="84"/>
      <c r="I26" s="84"/>
      <c r="J26" s="84"/>
      <c r="K26" s="84"/>
    </row>
    <row r="27" spans="2:11" ht="15.75" thickBot="1">
      <c r="B27" s="86"/>
      <c r="C27" s="83"/>
      <c r="D27" s="83"/>
      <c r="E27" s="83"/>
      <c r="F27" s="83"/>
      <c r="G27" s="83"/>
      <c r="H27" s="84"/>
      <c r="I27" s="85"/>
      <c r="J27" s="85"/>
      <c r="K27" s="84"/>
    </row>
    <row r="28" spans="2:11" ht="15.75" thickBot="1">
      <c r="B28" s="86"/>
      <c r="C28" s="83"/>
      <c r="D28" s="83"/>
      <c r="E28" s="83"/>
      <c r="F28" s="83"/>
      <c r="G28" s="83"/>
      <c r="H28" s="84"/>
      <c r="I28" s="85"/>
      <c r="J28" s="85"/>
      <c r="K28" s="84"/>
    </row>
    <row r="29" spans="2:11" ht="15.75" thickBot="1">
      <c r="B29" s="86"/>
      <c r="C29" s="83"/>
      <c r="D29" s="84"/>
      <c r="E29" s="84"/>
      <c r="F29" s="84"/>
      <c r="G29" s="84"/>
      <c r="H29" s="84"/>
      <c r="I29" s="84"/>
      <c r="J29" s="84"/>
      <c r="K29" s="84"/>
    </row>
    <row r="30" spans="2:11" ht="15.75" thickBot="1">
      <c r="B30" s="86"/>
      <c r="C30" s="83"/>
      <c r="D30" s="84"/>
      <c r="E30" s="84"/>
      <c r="F30" s="84"/>
      <c r="G30" s="84"/>
      <c r="H30" s="84"/>
      <c r="I30" s="84"/>
      <c r="J30" s="84"/>
      <c r="K30" s="84"/>
    </row>
    <row r="31" spans="2:11" ht="14.25" customHeight="1" thickBot="1">
      <c r="B31" s="86"/>
      <c r="C31" s="83"/>
      <c r="D31" s="84"/>
      <c r="E31" s="84"/>
      <c r="F31" s="84"/>
      <c r="G31" s="84"/>
      <c r="H31" s="84"/>
      <c r="I31" s="84"/>
      <c r="J31" s="84"/>
      <c r="K31" s="84"/>
    </row>
    <row r="32" spans="2:11" ht="15.75" thickBot="1">
      <c r="B32" s="86"/>
      <c r="C32" s="83"/>
      <c r="D32" s="85"/>
      <c r="E32" s="85"/>
      <c r="F32" s="85"/>
      <c r="G32" s="85"/>
      <c r="H32" s="84"/>
      <c r="I32" s="85"/>
      <c r="J32" s="85"/>
      <c r="K32" s="85"/>
    </row>
    <row r="33" spans="2:11" ht="15.75" thickBot="1">
      <c r="B33" s="86"/>
      <c r="C33" s="83"/>
      <c r="D33" s="85"/>
      <c r="E33" s="85"/>
      <c r="F33" s="85"/>
      <c r="G33" s="85"/>
      <c r="H33" s="84"/>
      <c r="I33" s="85"/>
      <c r="J33" s="85"/>
      <c r="K33" s="85"/>
    </row>
    <row r="34" spans="2:11" ht="15.75" thickBot="1">
      <c r="B34" s="86"/>
      <c r="C34" s="83"/>
      <c r="D34" s="85"/>
      <c r="E34" s="85"/>
      <c r="F34" s="85"/>
      <c r="G34" s="85"/>
      <c r="H34" s="84"/>
      <c r="I34" s="85"/>
      <c r="J34" s="85"/>
      <c r="K34" s="85"/>
    </row>
    <row r="35" spans="2:11" ht="15.75" thickBot="1">
      <c r="B35" s="86"/>
      <c r="C35" s="83"/>
      <c r="D35" s="83"/>
      <c r="E35" s="83"/>
      <c r="F35" s="83"/>
      <c r="G35" s="83"/>
      <c r="H35" s="84"/>
      <c r="I35" s="83"/>
      <c r="J35" s="83"/>
      <c r="K35" s="83"/>
    </row>
    <row r="36" spans="2:11" ht="15.75" thickBot="1">
      <c r="B36" s="83"/>
      <c r="C36" s="83"/>
      <c r="D36" s="83"/>
      <c r="E36" s="83"/>
      <c r="F36" s="83"/>
      <c r="G36" s="83"/>
      <c r="H36" s="84"/>
      <c r="I36" s="83"/>
      <c r="J36" s="83"/>
      <c r="K36" s="83"/>
    </row>
    <row r="37" spans="2:11" ht="15.75" thickBot="1">
      <c r="B37" s="83"/>
      <c r="C37" s="83"/>
      <c r="D37" s="83"/>
      <c r="E37" s="83"/>
      <c r="F37" s="83"/>
      <c r="G37" s="83"/>
      <c r="H37" s="84"/>
      <c r="I37" s="83"/>
      <c r="J37" s="83"/>
      <c r="K37" s="83"/>
    </row>
    <row r="38" spans="2:11" ht="15.75" thickBot="1">
      <c r="B38" s="83"/>
      <c r="C38" s="83"/>
      <c r="D38" s="83"/>
      <c r="E38" s="83"/>
      <c r="F38" s="83"/>
      <c r="G38" s="83"/>
      <c r="H38" s="84"/>
      <c r="I38" s="83"/>
      <c r="J38" s="83"/>
      <c r="K38" s="83"/>
    </row>
    <row r="40" spans="2:4" ht="22.5" customHeight="1">
      <c r="B40" s="179" t="s">
        <v>41</v>
      </c>
      <c r="C40" s="179"/>
      <c r="D40" s="179"/>
    </row>
    <row r="41" ht="13.5" thickBot="1">
      <c r="K41" s="59"/>
    </row>
    <row r="42" spans="2:11" ht="40.5" customHeight="1" thickBot="1">
      <c r="B42" s="180" t="s">
        <v>21</v>
      </c>
      <c r="C42" s="180" t="s">
        <v>237</v>
      </c>
      <c r="D42" s="180" t="s">
        <v>38</v>
      </c>
      <c r="E42" s="180" t="s">
        <v>39</v>
      </c>
      <c r="F42" s="180" t="s">
        <v>120</v>
      </c>
      <c r="G42" s="7" t="s">
        <v>135</v>
      </c>
      <c r="H42" s="183" t="s">
        <v>40</v>
      </c>
      <c r="I42" s="184"/>
      <c r="J42" s="183" t="s">
        <v>189</v>
      </c>
      <c r="K42" s="180" t="s">
        <v>188</v>
      </c>
    </row>
    <row r="43" spans="2:11" ht="30" customHeight="1" thickBot="1">
      <c r="B43" s="182"/>
      <c r="C43" s="182"/>
      <c r="D43" s="181"/>
      <c r="E43" s="181"/>
      <c r="F43" s="181"/>
      <c r="G43" s="8" t="s">
        <v>134</v>
      </c>
      <c r="H43" s="60" t="s">
        <v>133</v>
      </c>
      <c r="I43" s="61" t="s">
        <v>87</v>
      </c>
      <c r="J43" s="186"/>
      <c r="K43" s="181"/>
    </row>
    <row r="44" spans="2:11" ht="15.75" customHeight="1" thickBot="1">
      <c r="B44" s="104">
        <v>1</v>
      </c>
      <c r="C44" s="87">
        <v>1</v>
      </c>
      <c r="D44" s="84" t="s">
        <v>255</v>
      </c>
      <c r="E44" s="84" t="s">
        <v>256</v>
      </c>
      <c r="F44" s="84" t="s">
        <v>318</v>
      </c>
      <c r="G44" s="105" t="s">
        <v>269</v>
      </c>
      <c r="H44" s="105">
        <v>1</v>
      </c>
      <c r="I44" s="105">
        <v>2</v>
      </c>
      <c r="J44" s="88">
        <v>2</v>
      </c>
      <c r="K44" s="88">
        <v>1</v>
      </c>
    </row>
    <row r="45" spans="2:11" ht="15.75" customHeight="1" thickBot="1">
      <c r="B45" s="104">
        <v>2</v>
      </c>
      <c r="C45" s="87" t="s">
        <v>287</v>
      </c>
      <c r="D45" s="84" t="s">
        <v>297</v>
      </c>
      <c r="E45" s="84" t="s">
        <v>298</v>
      </c>
      <c r="F45" s="84" t="s">
        <v>319</v>
      </c>
      <c r="G45" s="105" t="s">
        <v>269</v>
      </c>
      <c r="H45" s="105">
        <v>3</v>
      </c>
      <c r="I45" s="105">
        <v>6</v>
      </c>
      <c r="J45" s="88">
        <v>10</v>
      </c>
      <c r="K45" s="88">
        <v>2</v>
      </c>
    </row>
    <row r="46" spans="2:11" ht="15.75" customHeight="1" thickBot="1">
      <c r="B46" s="104">
        <v>3</v>
      </c>
      <c r="C46" s="87" t="s">
        <v>287</v>
      </c>
      <c r="D46" s="84" t="s">
        <v>299</v>
      </c>
      <c r="E46" s="84" t="s">
        <v>300</v>
      </c>
      <c r="F46" s="84" t="s">
        <v>320</v>
      </c>
      <c r="G46" s="105" t="s">
        <v>269</v>
      </c>
      <c r="H46" s="105">
        <v>2</v>
      </c>
      <c r="I46" s="105" t="s">
        <v>301</v>
      </c>
      <c r="J46" s="88">
        <v>8</v>
      </c>
      <c r="K46" s="88">
        <v>2</v>
      </c>
    </row>
    <row r="47" spans="2:11" ht="15" customHeight="1" thickBot="1">
      <c r="B47" s="104">
        <v>4</v>
      </c>
      <c r="C47" s="87" t="s">
        <v>287</v>
      </c>
      <c r="D47" s="84" t="s">
        <v>302</v>
      </c>
      <c r="E47" s="84" t="s">
        <v>303</v>
      </c>
      <c r="F47" s="84" t="s">
        <v>321</v>
      </c>
      <c r="G47" s="105" t="s">
        <v>269</v>
      </c>
      <c r="H47" s="105">
        <v>4</v>
      </c>
      <c r="I47" s="105" t="s">
        <v>310</v>
      </c>
      <c r="J47" s="88">
        <v>10</v>
      </c>
      <c r="K47" s="88">
        <v>2</v>
      </c>
    </row>
    <row r="48" spans="2:11" ht="16.5" customHeight="1" thickBot="1">
      <c r="B48" s="104">
        <v>5</v>
      </c>
      <c r="C48" s="87">
        <v>2</v>
      </c>
      <c r="D48" s="84" t="s">
        <v>258</v>
      </c>
      <c r="E48" s="84" t="s">
        <v>259</v>
      </c>
      <c r="F48" s="84" t="s">
        <v>322</v>
      </c>
      <c r="G48" s="105" t="s">
        <v>257</v>
      </c>
      <c r="H48" s="105">
        <v>1</v>
      </c>
      <c r="I48" s="105" t="s">
        <v>304</v>
      </c>
      <c r="J48" s="88">
        <v>6</v>
      </c>
      <c r="K48" s="88">
        <v>2</v>
      </c>
    </row>
    <row r="49" spans="2:11" ht="15.75" customHeight="1" thickBot="1">
      <c r="B49" s="104">
        <v>6</v>
      </c>
      <c r="C49" s="87" t="s">
        <v>287</v>
      </c>
      <c r="D49" s="84" t="s">
        <v>260</v>
      </c>
      <c r="E49" s="84" t="s">
        <v>261</v>
      </c>
      <c r="F49" s="84" t="s">
        <v>323</v>
      </c>
      <c r="G49" s="105" t="s">
        <v>269</v>
      </c>
      <c r="H49" s="105">
        <v>4</v>
      </c>
      <c r="I49" s="105">
        <v>1</v>
      </c>
      <c r="J49" s="88">
        <v>13</v>
      </c>
      <c r="K49" s="88">
        <v>2</v>
      </c>
    </row>
    <row r="50" spans="2:11" ht="15" customHeight="1" thickBot="1">
      <c r="B50" s="104">
        <v>7</v>
      </c>
      <c r="C50" s="87" t="s">
        <v>287</v>
      </c>
      <c r="D50" s="84" t="s">
        <v>262</v>
      </c>
      <c r="E50" s="84" t="s">
        <v>263</v>
      </c>
      <c r="F50" s="84" t="s">
        <v>324</v>
      </c>
      <c r="G50" s="105" t="s">
        <v>257</v>
      </c>
      <c r="H50" s="105">
        <v>4</v>
      </c>
      <c r="I50" s="105" t="s">
        <v>305</v>
      </c>
      <c r="J50" s="88">
        <v>8</v>
      </c>
      <c r="K50" s="88">
        <v>2</v>
      </c>
    </row>
    <row r="51" spans="2:11" ht="15.75" customHeight="1" thickBot="1">
      <c r="B51" s="104">
        <v>8</v>
      </c>
      <c r="C51" s="87">
        <v>2</v>
      </c>
      <c r="D51" s="84" t="s">
        <v>306</v>
      </c>
      <c r="E51" s="84" t="s">
        <v>307</v>
      </c>
      <c r="F51" s="84" t="s">
        <v>325</v>
      </c>
      <c r="G51" s="105" t="s">
        <v>269</v>
      </c>
      <c r="H51" s="105">
        <v>1</v>
      </c>
      <c r="I51" s="105">
        <v>1.5</v>
      </c>
      <c r="J51" s="88">
        <v>6</v>
      </c>
      <c r="K51" s="107">
        <v>3</v>
      </c>
    </row>
    <row r="52" spans="2:11" ht="15.75" customHeight="1" thickBot="1">
      <c r="B52" s="104">
        <v>9</v>
      </c>
      <c r="C52" s="87" t="s">
        <v>287</v>
      </c>
      <c r="D52" s="84" t="s">
        <v>308</v>
      </c>
      <c r="E52" s="84" t="s">
        <v>309</v>
      </c>
      <c r="F52" s="84" t="s">
        <v>326</v>
      </c>
      <c r="G52" s="105" t="s">
        <v>269</v>
      </c>
      <c r="H52" s="105">
        <v>2</v>
      </c>
      <c r="I52" s="105">
        <v>6</v>
      </c>
      <c r="J52" s="88">
        <v>8</v>
      </c>
      <c r="K52" s="107">
        <v>2</v>
      </c>
    </row>
    <row r="53" spans="2:11" ht="14.25" customHeight="1" thickBot="1">
      <c r="B53" s="104">
        <v>10</v>
      </c>
      <c r="C53" s="87" t="s">
        <v>287</v>
      </c>
      <c r="D53" s="84" t="s">
        <v>311</v>
      </c>
      <c r="E53" s="84" t="s">
        <v>312</v>
      </c>
      <c r="F53" s="84" t="s">
        <v>327</v>
      </c>
      <c r="G53" s="105" t="s">
        <v>269</v>
      </c>
      <c r="H53" s="105">
        <v>3</v>
      </c>
      <c r="I53" s="105" t="s">
        <v>313</v>
      </c>
      <c r="J53" s="88">
        <v>16</v>
      </c>
      <c r="K53" s="107">
        <v>2</v>
      </c>
    </row>
    <row r="54" spans="2:11" ht="15.75" customHeight="1" thickBot="1">
      <c r="B54" s="104">
        <v>11</v>
      </c>
      <c r="C54" s="87" t="s">
        <v>287</v>
      </c>
      <c r="D54" s="84" t="s">
        <v>314</v>
      </c>
      <c r="E54" s="84" t="s">
        <v>315</v>
      </c>
      <c r="F54" s="84" t="s">
        <v>316</v>
      </c>
      <c r="G54" s="105" t="s">
        <v>257</v>
      </c>
      <c r="H54" s="105">
        <v>6</v>
      </c>
      <c r="I54" s="105">
        <v>2</v>
      </c>
      <c r="J54" s="88">
        <v>12</v>
      </c>
      <c r="K54" s="107">
        <v>2</v>
      </c>
    </row>
    <row r="55" spans="2:11" ht="15.75" customHeight="1" thickBot="1">
      <c r="B55" s="104">
        <v>12</v>
      </c>
      <c r="C55" s="87" t="s">
        <v>287</v>
      </c>
      <c r="D55" s="84" t="s">
        <v>264</v>
      </c>
      <c r="E55" s="84" t="s">
        <v>265</v>
      </c>
      <c r="F55" s="84" t="s">
        <v>328</v>
      </c>
      <c r="G55" s="105" t="s">
        <v>269</v>
      </c>
      <c r="H55" s="105">
        <v>6</v>
      </c>
      <c r="I55" s="105" t="s">
        <v>286</v>
      </c>
      <c r="J55" s="88">
        <v>16</v>
      </c>
      <c r="K55" s="107">
        <v>1</v>
      </c>
    </row>
    <row r="56" spans="2:11" ht="15" customHeight="1" thickBot="1">
      <c r="B56" s="104">
        <v>13</v>
      </c>
      <c r="C56" s="87" t="s">
        <v>287</v>
      </c>
      <c r="D56" s="84" t="s">
        <v>329</v>
      </c>
      <c r="E56" s="84" t="s">
        <v>330</v>
      </c>
      <c r="F56" s="84" t="s">
        <v>331</v>
      </c>
      <c r="G56" s="105" t="s">
        <v>269</v>
      </c>
      <c r="H56" s="105">
        <v>3</v>
      </c>
      <c r="I56" s="105" t="s">
        <v>332</v>
      </c>
      <c r="J56" s="88">
        <v>8</v>
      </c>
      <c r="K56" s="88">
        <v>2</v>
      </c>
    </row>
    <row r="57" spans="2:11" ht="15" customHeight="1" thickBot="1">
      <c r="B57" s="104">
        <v>14</v>
      </c>
      <c r="C57" s="87" t="s">
        <v>287</v>
      </c>
      <c r="D57" s="84" t="s">
        <v>268</v>
      </c>
      <c r="E57" s="84" t="s">
        <v>337</v>
      </c>
      <c r="F57" s="84" t="s">
        <v>335</v>
      </c>
      <c r="G57" s="105" t="s">
        <v>269</v>
      </c>
      <c r="H57" s="105">
        <v>4</v>
      </c>
      <c r="I57" s="105" t="s">
        <v>334</v>
      </c>
      <c r="J57" s="88">
        <v>1</v>
      </c>
      <c r="K57" s="107">
        <v>1</v>
      </c>
    </row>
    <row r="58" spans="2:11" ht="15.75" customHeight="1" thickBot="1">
      <c r="B58" s="104">
        <v>15</v>
      </c>
      <c r="C58" s="87">
        <v>2</v>
      </c>
      <c r="D58" s="84" t="s">
        <v>338</v>
      </c>
      <c r="E58" s="84" t="s">
        <v>339</v>
      </c>
      <c r="F58" s="84" t="s">
        <v>345</v>
      </c>
      <c r="G58" s="105" t="s">
        <v>257</v>
      </c>
      <c r="H58" s="105">
        <v>1</v>
      </c>
      <c r="I58" s="105" t="s">
        <v>344</v>
      </c>
      <c r="J58" s="88">
        <v>5</v>
      </c>
      <c r="K58" s="107">
        <v>1</v>
      </c>
    </row>
    <row r="59" spans="2:11" ht="14.25" customHeight="1" thickBot="1">
      <c r="B59" s="104">
        <v>16</v>
      </c>
      <c r="C59" s="87" t="s">
        <v>287</v>
      </c>
      <c r="D59" s="84" t="s">
        <v>340</v>
      </c>
      <c r="E59" s="84" t="s">
        <v>341</v>
      </c>
      <c r="F59" s="84" t="s">
        <v>346</v>
      </c>
      <c r="G59" s="105" t="s">
        <v>269</v>
      </c>
      <c r="H59" s="105">
        <v>4</v>
      </c>
      <c r="I59" s="105">
        <v>1</v>
      </c>
      <c r="J59" s="88">
        <v>6</v>
      </c>
      <c r="K59" s="107">
        <v>1</v>
      </c>
    </row>
    <row r="60" spans="2:11" ht="15.75" customHeight="1" thickBot="1">
      <c r="B60" s="104">
        <v>17</v>
      </c>
      <c r="C60" s="87" t="s">
        <v>287</v>
      </c>
      <c r="D60" s="84" t="s">
        <v>342</v>
      </c>
      <c r="E60" s="84" t="s">
        <v>343</v>
      </c>
      <c r="F60" s="84" t="s">
        <v>347</v>
      </c>
      <c r="G60" s="105" t="s">
        <v>269</v>
      </c>
      <c r="H60" s="105">
        <v>1</v>
      </c>
      <c r="I60" s="105">
        <v>2</v>
      </c>
      <c r="J60" s="88">
        <v>2</v>
      </c>
      <c r="K60" s="88">
        <v>2</v>
      </c>
    </row>
    <row r="61" spans="2:11" ht="15.75" customHeight="1" thickBot="1">
      <c r="B61" s="104">
        <v>18</v>
      </c>
      <c r="C61" s="87" t="s">
        <v>287</v>
      </c>
      <c r="D61" s="84" t="s">
        <v>270</v>
      </c>
      <c r="E61" s="84" t="s">
        <v>271</v>
      </c>
      <c r="F61" s="84" t="s">
        <v>348</v>
      </c>
      <c r="G61" s="105" t="s">
        <v>269</v>
      </c>
      <c r="H61" s="105">
        <v>4</v>
      </c>
      <c r="I61" s="105" t="s">
        <v>349</v>
      </c>
      <c r="J61" s="88">
        <v>7</v>
      </c>
      <c r="K61" s="88">
        <v>2</v>
      </c>
    </row>
    <row r="62" spans="2:11" ht="15" customHeight="1" thickBot="1">
      <c r="B62" s="104">
        <v>19</v>
      </c>
      <c r="C62" s="87">
        <v>2</v>
      </c>
      <c r="D62" s="84" t="s">
        <v>350</v>
      </c>
      <c r="E62" s="84" t="s">
        <v>351</v>
      </c>
      <c r="F62" s="84" t="s">
        <v>352</v>
      </c>
      <c r="G62" s="105" t="s">
        <v>257</v>
      </c>
      <c r="H62" s="105">
        <v>1</v>
      </c>
      <c r="I62" s="105">
        <v>2</v>
      </c>
      <c r="J62" s="107">
        <v>4</v>
      </c>
      <c r="K62" s="107">
        <v>2</v>
      </c>
    </row>
    <row r="63" spans="2:11" ht="15" customHeight="1" thickBot="1">
      <c r="B63" s="104">
        <v>20</v>
      </c>
      <c r="C63" s="87">
        <v>1</v>
      </c>
      <c r="D63" s="84" t="s">
        <v>272</v>
      </c>
      <c r="E63" s="84" t="s">
        <v>273</v>
      </c>
      <c r="F63" s="84" t="s">
        <v>353</v>
      </c>
      <c r="G63" s="105" t="s">
        <v>269</v>
      </c>
      <c r="H63" s="105">
        <v>2</v>
      </c>
      <c r="I63" s="105">
        <v>1</v>
      </c>
      <c r="J63" s="107">
        <v>8</v>
      </c>
      <c r="K63" s="107">
        <v>2</v>
      </c>
    </row>
    <row r="64" spans="2:11" ht="15" customHeight="1" thickBot="1">
      <c r="B64" s="104">
        <v>21</v>
      </c>
      <c r="C64" s="87">
        <v>2</v>
      </c>
      <c r="D64" s="84" t="s">
        <v>274</v>
      </c>
      <c r="E64" s="84" t="s">
        <v>275</v>
      </c>
      <c r="F64" s="84" t="s">
        <v>354</v>
      </c>
      <c r="G64" s="105" t="s">
        <v>257</v>
      </c>
      <c r="H64" s="105">
        <v>3</v>
      </c>
      <c r="I64" s="105">
        <v>3</v>
      </c>
      <c r="J64" s="107">
        <v>8</v>
      </c>
      <c r="K64" s="107"/>
    </row>
    <row r="65" spans="2:11" ht="15.75" customHeight="1" thickBot="1">
      <c r="B65" s="104">
        <v>22</v>
      </c>
      <c r="C65" s="87" t="s">
        <v>287</v>
      </c>
      <c r="D65" s="84" t="s">
        <v>276</v>
      </c>
      <c r="E65" s="84" t="s">
        <v>277</v>
      </c>
      <c r="F65" s="84" t="s">
        <v>355</v>
      </c>
      <c r="G65" s="105" t="s">
        <v>257</v>
      </c>
      <c r="H65" s="105">
        <v>3</v>
      </c>
      <c r="I65" s="105">
        <v>2</v>
      </c>
      <c r="J65" s="88">
        <v>11</v>
      </c>
      <c r="K65" s="88">
        <v>2</v>
      </c>
    </row>
    <row r="66" spans="2:11" ht="15" customHeight="1" thickBot="1">
      <c r="B66" s="104">
        <v>23</v>
      </c>
      <c r="C66" s="87" t="s">
        <v>287</v>
      </c>
      <c r="D66" s="84" t="s">
        <v>356</v>
      </c>
      <c r="E66" s="84" t="s">
        <v>357</v>
      </c>
      <c r="F66" s="84" t="s">
        <v>358</v>
      </c>
      <c r="G66" s="105" t="s">
        <v>257</v>
      </c>
      <c r="H66" s="105">
        <v>6</v>
      </c>
      <c r="I66" s="105">
        <v>2</v>
      </c>
      <c r="J66" s="107">
        <v>9</v>
      </c>
      <c r="K66" s="107">
        <v>2</v>
      </c>
    </row>
    <row r="67" spans="2:11" ht="15.75" customHeight="1" thickBot="1">
      <c r="B67" s="104">
        <v>24</v>
      </c>
      <c r="C67" s="87" t="s">
        <v>287</v>
      </c>
      <c r="D67" s="84" t="s">
        <v>280</v>
      </c>
      <c r="E67" s="84" t="s">
        <v>281</v>
      </c>
      <c r="F67" s="84" t="s">
        <v>359</v>
      </c>
      <c r="G67" s="105" t="s">
        <v>269</v>
      </c>
      <c r="H67" s="105">
        <v>6</v>
      </c>
      <c r="I67" s="105" t="s">
        <v>360</v>
      </c>
      <c r="J67" s="107">
        <v>12</v>
      </c>
      <c r="K67" s="107">
        <v>2</v>
      </c>
    </row>
    <row r="68" spans="2:11" ht="15.75" customHeight="1" thickBot="1">
      <c r="B68" s="104">
        <v>25</v>
      </c>
      <c r="C68" s="87">
        <v>1</v>
      </c>
      <c r="D68" s="84" t="s">
        <v>293</v>
      </c>
      <c r="E68" s="106" t="s">
        <v>294</v>
      </c>
      <c r="F68" s="106" t="s">
        <v>295</v>
      </c>
      <c r="G68" s="105" t="s">
        <v>257</v>
      </c>
      <c r="H68" s="105">
        <v>3</v>
      </c>
      <c r="I68" s="105" t="s">
        <v>296</v>
      </c>
      <c r="J68" s="88">
        <v>6</v>
      </c>
      <c r="K68" s="88">
        <v>2</v>
      </c>
    </row>
    <row r="69" spans="2:11" ht="15.75" customHeight="1" thickBot="1">
      <c r="B69" s="104">
        <v>26</v>
      </c>
      <c r="C69" s="87" t="s">
        <v>287</v>
      </c>
      <c r="D69" s="84" t="s">
        <v>361</v>
      </c>
      <c r="E69" s="84" t="s">
        <v>362</v>
      </c>
      <c r="F69" s="84" t="s">
        <v>363</v>
      </c>
      <c r="G69" s="105" t="s">
        <v>269</v>
      </c>
      <c r="H69" s="105">
        <v>6</v>
      </c>
      <c r="I69" s="105">
        <v>1.5</v>
      </c>
      <c r="J69" s="107">
        <v>14</v>
      </c>
      <c r="K69" s="107">
        <v>3</v>
      </c>
    </row>
    <row r="70" spans="2:11" ht="15" customHeight="1" thickBot="1">
      <c r="B70" s="104">
        <v>27</v>
      </c>
      <c r="C70" s="87" t="s">
        <v>287</v>
      </c>
      <c r="D70" s="84" t="s">
        <v>282</v>
      </c>
      <c r="E70" s="84" t="s">
        <v>283</v>
      </c>
      <c r="F70" s="84" t="s">
        <v>364</v>
      </c>
      <c r="G70" s="105" t="s">
        <v>269</v>
      </c>
      <c r="H70" s="105">
        <v>4</v>
      </c>
      <c r="I70" s="105">
        <v>2</v>
      </c>
      <c r="J70" s="107">
        <v>10</v>
      </c>
      <c r="K70" s="107">
        <v>2</v>
      </c>
    </row>
    <row r="71" spans="2:11" ht="15.75" customHeight="1" thickBot="1">
      <c r="B71" s="104">
        <v>28</v>
      </c>
      <c r="C71" s="87" t="s">
        <v>287</v>
      </c>
      <c r="D71" s="84" t="s">
        <v>365</v>
      </c>
      <c r="E71" s="84" t="s">
        <v>366</v>
      </c>
      <c r="F71" s="84" t="s">
        <v>369</v>
      </c>
      <c r="G71" s="105" t="s">
        <v>269</v>
      </c>
      <c r="H71" s="105">
        <v>4</v>
      </c>
      <c r="I71" s="105" t="s">
        <v>371</v>
      </c>
      <c r="J71" s="107">
        <v>10</v>
      </c>
      <c r="K71" s="107">
        <v>1</v>
      </c>
    </row>
    <row r="72" spans="2:11" ht="17.25" customHeight="1" thickBot="1">
      <c r="B72" s="110">
        <v>29</v>
      </c>
      <c r="C72" s="87" t="s">
        <v>287</v>
      </c>
      <c r="D72" s="84" t="s">
        <v>367</v>
      </c>
      <c r="E72" s="84" t="s">
        <v>368</v>
      </c>
      <c r="F72" s="84" t="s">
        <v>370</v>
      </c>
      <c r="G72" s="105" t="s">
        <v>269</v>
      </c>
      <c r="H72" s="105">
        <v>3</v>
      </c>
      <c r="I72" s="105" t="s">
        <v>310</v>
      </c>
      <c r="J72" s="88">
        <v>8</v>
      </c>
      <c r="K72" s="88">
        <v>1</v>
      </c>
    </row>
    <row r="73" spans="2:7" ht="25.5" customHeight="1">
      <c r="B73" s="179" t="s">
        <v>137</v>
      </c>
      <c r="C73" s="179"/>
      <c r="D73" s="179"/>
      <c r="E73" s="179"/>
      <c r="F73" s="63"/>
      <c r="G73" s="63"/>
    </row>
    <row r="74" ht="13.5" thickBot="1"/>
    <row r="75" spans="2:11" ht="42" customHeight="1" thickBot="1">
      <c r="B75" s="180" t="s">
        <v>21</v>
      </c>
      <c r="C75" s="180" t="s">
        <v>237</v>
      </c>
      <c r="D75" s="180" t="s">
        <v>38</v>
      </c>
      <c r="E75" s="180" t="s">
        <v>39</v>
      </c>
      <c r="F75" s="180" t="s">
        <v>120</v>
      </c>
      <c r="G75" s="7" t="s">
        <v>135</v>
      </c>
      <c r="H75" s="183" t="s">
        <v>40</v>
      </c>
      <c r="I75" s="184"/>
      <c r="J75" s="183" t="s">
        <v>189</v>
      </c>
      <c r="K75" s="180" t="s">
        <v>190</v>
      </c>
    </row>
    <row r="76" spans="2:11" ht="30" customHeight="1" thickBot="1">
      <c r="B76" s="182"/>
      <c r="C76" s="182"/>
      <c r="D76" s="181"/>
      <c r="E76" s="181"/>
      <c r="F76" s="181"/>
      <c r="G76" s="8" t="s">
        <v>134</v>
      </c>
      <c r="H76" s="60" t="s">
        <v>133</v>
      </c>
      <c r="I76" s="61" t="s">
        <v>87</v>
      </c>
      <c r="J76" s="186"/>
      <c r="K76" s="181"/>
    </row>
    <row r="77" spans="2:11" ht="15" customHeight="1" thickBot="1">
      <c r="B77" s="104">
        <v>1</v>
      </c>
      <c r="C77" s="109" t="s">
        <v>287</v>
      </c>
      <c r="D77" s="84" t="s">
        <v>372</v>
      </c>
      <c r="E77" s="84" t="s">
        <v>373</v>
      </c>
      <c r="F77" s="84" t="s">
        <v>376</v>
      </c>
      <c r="G77" s="105" t="s">
        <v>257</v>
      </c>
      <c r="H77" s="105">
        <v>4</v>
      </c>
      <c r="I77" s="105">
        <v>1</v>
      </c>
      <c r="J77" s="108">
        <v>8</v>
      </c>
      <c r="K77" s="108">
        <v>2</v>
      </c>
    </row>
    <row r="78" spans="2:11" ht="17.25" customHeight="1" thickBot="1">
      <c r="B78" s="104">
        <v>2</v>
      </c>
      <c r="C78" s="109" t="s">
        <v>287</v>
      </c>
      <c r="D78" s="84" t="s">
        <v>374</v>
      </c>
      <c r="E78" s="84" t="s">
        <v>375</v>
      </c>
      <c r="F78" s="84" t="s">
        <v>377</v>
      </c>
      <c r="G78" s="105" t="s">
        <v>269</v>
      </c>
      <c r="H78" s="105">
        <v>6</v>
      </c>
      <c r="I78" s="105" t="s">
        <v>349</v>
      </c>
      <c r="J78" s="108">
        <v>12</v>
      </c>
      <c r="K78" s="108">
        <v>0</v>
      </c>
    </row>
    <row r="79" spans="2:11" ht="15.75" thickBot="1">
      <c r="B79" s="86"/>
      <c r="C79" s="83"/>
      <c r="D79" s="84"/>
      <c r="E79" s="84"/>
      <c r="F79" s="84"/>
      <c r="G79" s="84"/>
      <c r="H79" s="84"/>
      <c r="I79" s="84"/>
      <c r="J79" s="84"/>
      <c r="K79" s="84"/>
    </row>
    <row r="80" spans="2:11" ht="15.75" thickBot="1">
      <c r="B80" s="86"/>
      <c r="C80" s="83"/>
      <c r="D80" s="84"/>
      <c r="E80" s="84"/>
      <c r="F80" s="84"/>
      <c r="G80" s="84"/>
      <c r="H80" s="84"/>
      <c r="I80" s="84"/>
      <c r="J80" s="84"/>
      <c r="K80" s="84"/>
    </row>
    <row r="81" spans="2:11" ht="15.75" thickBot="1">
      <c r="B81" s="86"/>
      <c r="C81" s="83"/>
      <c r="D81" s="84"/>
      <c r="E81" s="84"/>
      <c r="F81" s="84"/>
      <c r="G81" s="84"/>
      <c r="H81" s="84"/>
      <c r="I81" s="84"/>
      <c r="J81" s="84"/>
      <c r="K81" s="84"/>
    </row>
    <row r="82" spans="2:11" ht="15.75" thickBot="1">
      <c r="B82" s="86"/>
      <c r="C82" s="83"/>
      <c r="D82" s="84"/>
      <c r="E82" s="84"/>
      <c r="F82" s="84"/>
      <c r="G82" s="84"/>
      <c r="H82" s="84"/>
      <c r="I82" s="84"/>
      <c r="J82" s="84"/>
      <c r="K82" s="84"/>
    </row>
    <row r="83" spans="2:11" ht="15.75" thickBot="1">
      <c r="B83" s="86"/>
      <c r="C83" s="83"/>
      <c r="D83" s="84"/>
      <c r="E83" s="84"/>
      <c r="F83" s="84"/>
      <c r="G83" s="84"/>
      <c r="H83" s="84"/>
      <c r="I83" s="84"/>
      <c r="J83" s="84"/>
      <c r="K83" s="84"/>
    </row>
    <row r="84" spans="2:11" ht="15.75" thickBot="1">
      <c r="B84" s="86"/>
      <c r="C84" s="83"/>
      <c r="D84" s="84"/>
      <c r="E84" s="84"/>
      <c r="F84" s="84"/>
      <c r="G84" s="84"/>
      <c r="H84" s="84"/>
      <c r="I84" s="84"/>
      <c r="J84" s="84"/>
      <c r="K84" s="84"/>
    </row>
    <row r="85" spans="2:11" ht="15.75" thickBot="1">
      <c r="B85" s="86"/>
      <c r="C85" s="83"/>
      <c r="D85" s="84"/>
      <c r="E85" s="84"/>
      <c r="F85" s="84"/>
      <c r="G85" s="84"/>
      <c r="H85" s="84"/>
      <c r="I85" s="84"/>
      <c r="J85" s="84"/>
      <c r="K85" s="84"/>
    </row>
    <row r="86" spans="2:11" ht="15.75" thickBot="1">
      <c r="B86" s="86"/>
      <c r="C86" s="83"/>
      <c r="D86" s="84"/>
      <c r="E86" s="84"/>
      <c r="F86" s="84"/>
      <c r="G86" s="84"/>
      <c r="H86" s="84"/>
      <c r="I86" s="84"/>
      <c r="J86" s="84"/>
      <c r="K86" s="84"/>
    </row>
    <row r="87" spans="2:11" ht="15.75" thickBot="1">
      <c r="B87" s="86"/>
      <c r="C87" s="83"/>
      <c r="D87" s="84"/>
      <c r="E87" s="84"/>
      <c r="F87" s="84"/>
      <c r="G87" s="84"/>
      <c r="H87" s="84"/>
      <c r="I87" s="84"/>
      <c r="J87" s="84"/>
      <c r="K87" s="84"/>
    </row>
    <row r="88" spans="2:11" ht="15.75" thickBot="1">
      <c r="B88" s="86"/>
      <c r="C88" s="83"/>
      <c r="D88" s="84"/>
      <c r="E88" s="84"/>
      <c r="F88" s="84"/>
      <c r="G88" s="84"/>
      <c r="H88" s="84"/>
      <c r="I88" s="84"/>
      <c r="J88" s="84"/>
      <c r="K88" s="84"/>
    </row>
    <row r="89" spans="2:11" ht="15.75" thickBot="1">
      <c r="B89" s="86"/>
      <c r="C89" s="83"/>
      <c r="D89" s="84"/>
      <c r="E89" s="84"/>
      <c r="F89" s="84"/>
      <c r="G89" s="84"/>
      <c r="H89" s="84"/>
      <c r="I89" s="84"/>
      <c r="J89" s="84"/>
      <c r="K89" s="84"/>
    </row>
    <row r="90" spans="2:11" ht="15.75" thickBot="1">
      <c r="B90" s="86"/>
      <c r="C90" s="83"/>
      <c r="D90" s="84"/>
      <c r="E90" s="84"/>
      <c r="F90" s="84"/>
      <c r="G90" s="84"/>
      <c r="H90" s="84"/>
      <c r="I90" s="84"/>
      <c r="J90" s="84"/>
      <c r="K90" s="84"/>
    </row>
    <row r="91" spans="2:11" ht="15.75" thickBot="1">
      <c r="B91" s="86"/>
      <c r="C91" s="83"/>
      <c r="D91" s="84"/>
      <c r="E91" s="84"/>
      <c r="F91" s="84"/>
      <c r="G91" s="84"/>
      <c r="H91" s="84"/>
      <c r="I91" s="84"/>
      <c r="J91" s="84"/>
      <c r="K91" s="84"/>
    </row>
    <row r="92" spans="2:11" ht="15.75" thickBot="1">
      <c r="B92" s="86"/>
      <c r="C92" s="83"/>
      <c r="D92" s="84"/>
      <c r="E92" s="84"/>
      <c r="F92" s="84"/>
      <c r="G92" s="84"/>
      <c r="H92" s="84"/>
      <c r="I92" s="84"/>
      <c r="J92" s="84"/>
      <c r="K92" s="84"/>
    </row>
    <row r="93" spans="2:11" ht="15.75" thickBot="1">
      <c r="B93" s="86"/>
      <c r="C93" s="83"/>
      <c r="D93" s="84"/>
      <c r="E93" s="84"/>
      <c r="F93" s="84"/>
      <c r="G93" s="84"/>
      <c r="H93" s="84"/>
      <c r="I93" s="84"/>
      <c r="J93" s="84"/>
      <c r="K93" s="84"/>
    </row>
    <row r="94" spans="2:11" ht="15.75" thickBot="1">
      <c r="B94" s="86"/>
      <c r="C94" s="83"/>
      <c r="D94" s="84"/>
      <c r="E94" s="84"/>
      <c r="F94" s="84"/>
      <c r="G94" s="84"/>
      <c r="H94" s="84"/>
      <c r="I94" s="84"/>
      <c r="J94" s="84"/>
      <c r="K94" s="84"/>
    </row>
    <row r="95" spans="2:11" ht="15.75" thickBot="1">
      <c r="B95" s="86"/>
      <c r="C95" s="83"/>
      <c r="D95" s="84"/>
      <c r="E95" s="84"/>
      <c r="F95" s="84"/>
      <c r="G95" s="84"/>
      <c r="H95" s="84"/>
      <c r="I95" s="84"/>
      <c r="J95" s="84"/>
      <c r="K95" s="84"/>
    </row>
    <row r="96" spans="2:11" ht="15.75" thickBot="1">
      <c r="B96" s="86"/>
      <c r="C96" s="83"/>
      <c r="D96" s="84"/>
      <c r="E96" s="84"/>
      <c r="F96" s="84"/>
      <c r="G96" s="84"/>
      <c r="H96" s="84"/>
      <c r="I96" s="84"/>
      <c r="J96" s="84"/>
      <c r="K96" s="84"/>
    </row>
    <row r="97" spans="2:11" ht="15.75" thickBot="1">
      <c r="B97" s="86"/>
      <c r="C97" s="83"/>
      <c r="D97" s="84"/>
      <c r="E97" s="84"/>
      <c r="F97" s="84"/>
      <c r="G97" s="84"/>
      <c r="H97" s="84"/>
      <c r="I97" s="84"/>
      <c r="J97" s="84"/>
      <c r="K97" s="84"/>
    </row>
    <row r="98" spans="2:11" ht="15.75" thickBot="1">
      <c r="B98" s="86"/>
      <c r="C98" s="83"/>
      <c r="D98" s="84"/>
      <c r="E98" s="84"/>
      <c r="F98" s="84"/>
      <c r="G98" s="84"/>
      <c r="H98" s="84"/>
      <c r="I98" s="84"/>
      <c r="J98" s="84"/>
      <c r="K98" s="84"/>
    </row>
    <row r="99" spans="2:11" ht="15.75" thickBot="1">
      <c r="B99" s="86"/>
      <c r="C99" s="83"/>
      <c r="D99" s="84"/>
      <c r="E99" s="84"/>
      <c r="F99" s="84"/>
      <c r="G99" s="84"/>
      <c r="H99" s="84"/>
      <c r="I99" s="84"/>
      <c r="J99" s="84"/>
      <c r="K99" s="84"/>
    </row>
    <row r="100" spans="2:11" ht="15.75" thickBot="1">
      <c r="B100" s="86"/>
      <c r="C100" s="83"/>
      <c r="D100" s="84"/>
      <c r="E100" s="84"/>
      <c r="F100" s="84"/>
      <c r="G100" s="84"/>
      <c r="H100" s="84"/>
      <c r="I100" s="84"/>
      <c r="J100" s="84"/>
      <c r="K100" s="84"/>
    </row>
    <row r="101" spans="2:11" ht="15.75" thickBot="1">
      <c r="B101" s="86"/>
      <c r="C101" s="83"/>
      <c r="D101" s="84"/>
      <c r="E101" s="84"/>
      <c r="F101" s="84"/>
      <c r="G101" s="84"/>
      <c r="H101" s="84"/>
      <c r="I101" s="84"/>
      <c r="J101" s="84"/>
      <c r="K101" s="84"/>
    </row>
    <row r="102" spans="2:11" ht="15.75" thickBot="1">
      <c r="B102" s="86"/>
      <c r="C102" s="83"/>
      <c r="D102" s="84"/>
      <c r="E102" s="84"/>
      <c r="F102" s="84"/>
      <c r="G102" s="84"/>
      <c r="H102" s="84"/>
      <c r="I102" s="84"/>
      <c r="J102" s="84"/>
      <c r="K102" s="84"/>
    </row>
    <row r="103" spans="2:11" ht="15.75" thickBot="1">
      <c r="B103" s="86"/>
      <c r="C103" s="83"/>
      <c r="D103" s="84"/>
      <c r="E103" s="84"/>
      <c r="F103" s="84"/>
      <c r="G103" s="84"/>
      <c r="H103" s="84"/>
      <c r="I103" s="84"/>
      <c r="J103" s="84"/>
      <c r="K103" s="84"/>
    </row>
    <row r="104" spans="2:11" ht="15.75" thickBot="1">
      <c r="B104" s="86"/>
      <c r="C104" s="83"/>
      <c r="D104" s="84"/>
      <c r="E104" s="84"/>
      <c r="F104" s="84"/>
      <c r="G104" s="84"/>
      <c r="H104" s="84"/>
      <c r="I104" s="84"/>
      <c r="J104" s="84"/>
      <c r="K104" s="84"/>
    </row>
    <row r="105" spans="2:11" ht="15.75" thickBot="1">
      <c r="B105" s="86"/>
      <c r="C105" s="83"/>
      <c r="D105" s="84"/>
      <c r="E105" s="84"/>
      <c r="F105" s="84"/>
      <c r="G105" s="84"/>
      <c r="H105" s="84"/>
      <c r="I105" s="84"/>
      <c r="J105" s="84"/>
      <c r="K105" s="84"/>
    </row>
    <row r="106" spans="2:11" ht="15.75" thickBot="1">
      <c r="B106" s="86"/>
      <c r="C106" s="83"/>
      <c r="D106" s="84"/>
      <c r="E106" s="84"/>
      <c r="F106" s="84"/>
      <c r="G106" s="84"/>
      <c r="H106" s="84"/>
      <c r="I106" s="84"/>
      <c r="J106" s="84"/>
      <c r="K106" s="84"/>
    </row>
    <row r="107" spans="2:11" ht="15.75" thickBot="1">
      <c r="B107" s="86"/>
      <c r="C107" s="83"/>
      <c r="D107" s="84"/>
      <c r="E107" s="84"/>
      <c r="F107" s="84"/>
      <c r="G107" s="84"/>
      <c r="H107" s="84"/>
      <c r="I107" s="84"/>
      <c r="J107" s="84"/>
      <c r="K107" s="84"/>
    </row>
    <row r="108" spans="2:11" ht="15.75" thickBot="1">
      <c r="B108" s="86"/>
      <c r="C108" s="83"/>
      <c r="D108" s="84"/>
      <c r="E108" s="84"/>
      <c r="F108" s="84"/>
      <c r="G108" s="84"/>
      <c r="H108" s="84"/>
      <c r="I108" s="84"/>
      <c r="J108" s="84"/>
      <c r="K108" s="84"/>
    </row>
    <row r="109" spans="2:11" ht="15.75" thickBot="1">
      <c r="B109" s="86"/>
      <c r="C109" s="83"/>
      <c r="D109" s="84"/>
      <c r="E109" s="84"/>
      <c r="F109" s="84"/>
      <c r="G109" s="84"/>
      <c r="H109" s="84"/>
      <c r="I109" s="84"/>
      <c r="J109" s="84"/>
      <c r="K109" s="84"/>
    </row>
    <row r="110" spans="2:11" ht="15.75" thickBot="1">
      <c r="B110" s="86"/>
      <c r="C110" s="83"/>
      <c r="D110" s="84"/>
      <c r="E110" s="84"/>
      <c r="F110" s="84"/>
      <c r="G110" s="84"/>
      <c r="H110" s="84"/>
      <c r="I110" s="84"/>
      <c r="J110" s="84"/>
      <c r="K110" s="84"/>
    </row>
    <row r="111" spans="2:11" ht="15.75" thickBot="1">
      <c r="B111" s="86"/>
      <c r="C111" s="83"/>
      <c r="D111" s="84"/>
      <c r="E111" s="84"/>
      <c r="F111" s="84"/>
      <c r="G111" s="84"/>
      <c r="H111" s="84"/>
      <c r="I111" s="84"/>
      <c r="J111" s="84"/>
      <c r="K111" s="84"/>
    </row>
    <row r="112" spans="2:11" ht="15.75" thickBot="1">
      <c r="B112" s="86"/>
      <c r="C112" s="83"/>
      <c r="D112" s="84"/>
      <c r="E112" s="84"/>
      <c r="F112" s="84"/>
      <c r="G112" s="84"/>
      <c r="H112" s="84"/>
      <c r="I112" s="84"/>
      <c r="J112" s="84"/>
      <c r="K112" s="84"/>
    </row>
  </sheetData>
  <sheetProtection/>
  <mergeCells count="28">
    <mergeCell ref="H75:I75"/>
    <mergeCell ref="B73:E73"/>
    <mergeCell ref="H42:I42"/>
    <mergeCell ref="E7:E8"/>
    <mergeCell ref="F42:F43"/>
    <mergeCell ref="C75:C76"/>
    <mergeCell ref="K42:K43"/>
    <mergeCell ref="K75:K76"/>
    <mergeCell ref="J7:J8"/>
    <mergeCell ref="K7:K8"/>
    <mergeCell ref="J42:J43"/>
    <mergeCell ref="J75:J76"/>
    <mergeCell ref="E42:E43"/>
    <mergeCell ref="B42:B43"/>
    <mergeCell ref="D7:D8"/>
    <mergeCell ref="B75:B76"/>
    <mergeCell ref="E75:E76"/>
    <mergeCell ref="H7:I7"/>
    <mergeCell ref="D75:D76"/>
    <mergeCell ref="B7:B8"/>
    <mergeCell ref="F7:F8"/>
    <mergeCell ref="F75:F76"/>
    <mergeCell ref="B1:D1"/>
    <mergeCell ref="B5:D5"/>
    <mergeCell ref="B40:D40"/>
    <mergeCell ref="D42:D43"/>
    <mergeCell ref="C7:C8"/>
    <mergeCell ref="C42:C43"/>
  </mergeCells>
  <dataValidations count="1">
    <dataValidation type="decimal" showErrorMessage="1" error="No pot ser superior a 6&#10;" sqref="H77:H112 H57:H60 H62:H71 H9:H12 H14:H15 H17:H38 H44:H55">
      <formula1>0</formula1>
      <formula2>6</formula2>
    </dataValidation>
  </dataValidations>
  <printOptions/>
  <pageMargins left="0.25" right="0.36" top="0.3" bottom="0.21" header="0" footer="0"/>
  <pageSetup horizontalDpi="600" verticalDpi="600" orientation="landscape" paperSize="8" scale="6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tabColor indexed="57"/>
  </sheetPr>
  <dimension ref="B1:O42"/>
  <sheetViews>
    <sheetView showGridLines="0" zoomScalePageLayoutView="0" workbookViewId="0" topLeftCell="A1">
      <selection activeCell="C6" sqref="C6:D6"/>
    </sheetView>
  </sheetViews>
  <sheetFormatPr defaultColWidth="11.421875" defaultRowHeight="12.75"/>
  <cols>
    <col min="1" max="1" width="4.8515625" style="10" customWidth="1"/>
    <col min="2" max="2" width="9.140625" style="10" customWidth="1"/>
    <col min="3" max="4" width="19.421875" style="10" customWidth="1"/>
    <col min="5" max="5" width="11.57421875" style="10" bestFit="1" customWidth="1"/>
    <col min="6" max="6" width="19.421875" style="10" customWidth="1"/>
    <col min="7" max="7" width="12.421875" style="10" customWidth="1"/>
    <col min="8" max="8" width="29.140625" style="10" customWidth="1"/>
    <col min="9" max="10" width="19.421875" style="10" customWidth="1"/>
    <col min="11" max="13" width="11.421875" style="10" customWidth="1"/>
    <col min="14" max="15" width="11.421875" style="10" hidden="1" customWidth="1"/>
    <col min="16" max="16" width="11.421875" style="10" customWidth="1"/>
    <col min="17" max="16384" width="11.421875" style="10" customWidth="1"/>
  </cols>
  <sheetData>
    <row r="1" ht="15.75">
      <c r="B1" s="17" t="s">
        <v>205</v>
      </c>
    </row>
    <row r="2" ht="13.5" thickBot="1"/>
    <row r="3" spans="2:10" ht="39" thickBot="1">
      <c r="B3" s="89" t="s">
        <v>21</v>
      </c>
      <c r="C3" s="207" t="s">
        <v>215</v>
      </c>
      <c r="D3" s="188"/>
      <c r="E3" s="89" t="s">
        <v>216</v>
      </c>
      <c r="F3" s="89" t="s">
        <v>122</v>
      </c>
      <c r="G3" s="89" t="s">
        <v>227</v>
      </c>
      <c r="H3" s="113" t="s">
        <v>217</v>
      </c>
      <c r="I3" s="113" t="s">
        <v>218</v>
      </c>
      <c r="J3" s="113" t="s">
        <v>219</v>
      </c>
    </row>
    <row r="4" spans="2:15" ht="26.25" thickBot="1">
      <c r="B4" s="90" t="s">
        <v>378</v>
      </c>
      <c r="C4" s="187" t="s">
        <v>435</v>
      </c>
      <c r="D4" s="188"/>
      <c r="E4" s="90">
        <v>11</v>
      </c>
      <c r="F4" s="90" t="s">
        <v>379</v>
      </c>
      <c r="G4" s="90" t="s">
        <v>385</v>
      </c>
      <c r="H4" s="111" t="s">
        <v>222</v>
      </c>
      <c r="I4" s="90" t="s">
        <v>387</v>
      </c>
      <c r="J4" s="90" t="s">
        <v>381</v>
      </c>
      <c r="N4" s="10">
        <v>10</v>
      </c>
      <c r="O4" s="6" t="s">
        <v>220</v>
      </c>
    </row>
    <row r="5" spans="2:15" ht="26.25" thickBot="1">
      <c r="B5" s="90">
        <v>2</v>
      </c>
      <c r="C5" s="187" t="s">
        <v>436</v>
      </c>
      <c r="D5" s="188"/>
      <c r="E5" s="90">
        <v>11</v>
      </c>
      <c r="F5" s="90" t="s">
        <v>379</v>
      </c>
      <c r="G5" s="90" t="s">
        <v>385</v>
      </c>
      <c r="H5" s="111" t="s">
        <v>222</v>
      </c>
      <c r="I5" s="90" t="s">
        <v>383</v>
      </c>
      <c r="J5" s="90" t="s">
        <v>381</v>
      </c>
      <c r="N5" s="10">
        <v>11</v>
      </c>
      <c r="O5" s="6" t="s">
        <v>221</v>
      </c>
    </row>
    <row r="6" spans="2:15" ht="13.5" thickBot="1">
      <c r="B6" s="90" t="s">
        <v>383</v>
      </c>
      <c r="C6" s="187" t="s">
        <v>249</v>
      </c>
      <c r="D6" s="188"/>
      <c r="E6" s="90">
        <v>10</v>
      </c>
      <c r="F6" s="90" t="s">
        <v>382</v>
      </c>
      <c r="G6" s="90" t="s">
        <v>225</v>
      </c>
      <c r="H6" s="90" t="s">
        <v>220</v>
      </c>
      <c r="I6" s="112" t="s">
        <v>386</v>
      </c>
      <c r="J6" s="112" t="s">
        <v>381</v>
      </c>
      <c r="N6" s="10">
        <v>12</v>
      </c>
      <c r="O6" s="6" t="s">
        <v>222</v>
      </c>
    </row>
    <row r="7" spans="2:15" ht="13.5" thickBot="1">
      <c r="B7" s="90" t="s">
        <v>391</v>
      </c>
      <c r="C7" s="189" t="s">
        <v>388</v>
      </c>
      <c r="D7" s="190"/>
      <c r="E7" s="90" t="s">
        <v>389</v>
      </c>
      <c r="F7" s="90" t="s">
        <v>390</v>
      </c>
      <c r="G7" s="90" t="s">
        <v>225</v>
      </c>
      <c r="H7" s="90" t="s">
        <v>223</v>
      </c>
      <c r="I7" s="90">
        <v>0.5</v>
      </c>
      <c r="J7" s="90" t="s">
        <v>333</v>
      </c>
      <c r="N7" s="10">
        <v>13</v>
      </c>
      <c r="O7" s="6" t="s">
        <v>223</v>
      </c>
    </row>
    <row r="8" spans="2:14" ht="13.5" thickBot="1">
      <c r="B8" s="90" t="s">
        <v>392</v>
      </c>
      <c r="C8" s="189" t="s">
        <v>393</v>
      </c>
      <c r="D8" s="190"/>
      <c r="E8" s="90">
        <v>11</v>
      </c>
      <c r="F8" s="90" t="s">
        <v>394</v>
      </c>
      <c r="G8" s="90" t="s">
        <v>224</v>
      </c>
      <c r="H8" s="90" t="s">
        <v>223</v>
      </c>
      <c r="I8" s="90">
        <v>0.5</v>
      </c>
      <c r="J8" s="90" t="s">
        <v>333</v>
      </c>
      <c r="N8" s="10">
        <v>14</v>
      </c>
    </row>
    <row r="9" spans="2:10" ht="26.25" thickBot="1">
      <c r="B9" s="90" t="s">
        <v>386</v>
      </c>
      <c r="C9" s="187" t="s">
        <v>395</v>
      </c>
      <c r="D9" s="188"/>
      <c r="E9" s="90">
        <v>10</v>
      </c>
      <c r="F9" s="90" t="s">
        <v>396</v>
      </c>
      <c r="G9" s="90" t="s">
        <v>224</v>
      </c>
      <c r="H9" s="90" t="s">
        <v>223</v>
      </c>
      <c r="I9" s="90">
        <v>6</v>
      </c>
      <c r="J9" s="90" t="s">
        <v>397</v>
      </c>
    </row>
    <row r="10" spans="2:10" ht="13.5" thickBot="1">
      <c r="B10" s="90" t="s">
        <v>399</v>
      </c>
      <c r="C10" s="189" t="s">
        <v>398</v>
      </c>
      <c r="D10" s="190"/>
      <c r="E10" s="90">
        <v>11</v>
      </c>
      <c r="F10" s="90" t="s">
        <v>394</v>
      </c>
      <c r="G10" s="90" t="s">
        <v>225</v>
      </c>
      <c r="H10" s="90" t="s">
        <v>223</v>
      </c>
      <c r="I10" s="90">
        <v>0.5</v>
      </c>
      <c r="J10" s="90" t="s">
        <v>333</v>
      </c>
    </row>
    <row r="11" spans="2:15" ht="30.75" customHeight="1" thickBot="1">
      <c r="B11" s="90" t="s">
        <v>400</v>
      </c>
      <c r="C11" s="189" t="s">
        <v>404</v>
      </c>
      <c r="D11" s="190"/>
      <c r="E11" s="90">
        <v>10</v>
      </c>
      <c r="F11" s="90" t="s">
        <v>401</v>
      </c>
      <c r="G11" s="90" t="s">
        <v>224</v>
      </c>
      <c r="H11" s="90" t="s">
        <v>223</v>
      </c>
      <c r="I11" s="90">
        <v>1</v>
      </c>
      <c r="J11" s="90" t="s">
        <v>402</v>
      </c>
      <c r="O11" s="10" t="s">
        <v>224</v>
      </c>
    </row>
    <row r="12" spans="2:15" ht="26.25" customHeight="1" thickBot="1">
      <c r="B12" s="90" t="s">
        <v>403</v>
      </c>
      <c r="C12" s="189" t="s">
        <v>405</v>
      </c>
      <c r="D12" s="190"/>
      <c r="E12" s="90">
        <v>11</v>
      </c>
      <c r="F12" s="90" t="s">
        <v>406</v>
      </c>
      <c r="G12" s="90" t="s">
        <v>224</v>
      </c>
      <c r="H12" s="90" t="s">
        <v>223</v>
      </c>
      <c r="I12" s="90">
        <v>6</v>
      </c>
      <c r="J12" s="90" t="s">
        <v>407</v>
      </c>
      <c r="O12" s="10" t="s">
        <v>225</v>
      </c>
    </row>
    <row r="13" spans="2:15" ht="26.25" thickBot="1">
      <c r="B13" s="90" t="s">
        <v>389</v>
      </c>
      <c r="C13" s="189" t="s">
        <v>408</v>
      </c>
      <c r="D13" s="190"/>
      <c r="E13" s="90">
        <v>10</v>
      </c>
      <c r="F13" s="90" t="s">
        <v>396</v>
      </c>
      <c r="G13" s="90" t="s">
        <v>224</v>
      </c>
      <c r="H13" s="90" t="s">
        <v>223</v>
      </c>
      <c r="I13" s="90">
        <v>6</v>
      </c>
      <c r="J13" s="90" t="s">
        <v>409</v>
      </c>
      <c r="O13" s="10" t="s">
        <v>226</v>
      </c>
    </row>
    <row r="14" spans="2:10" ht="26.25" thickBot="1">
      <c r="B14" s="90" t="s">
        <v>384</v>
      </c>
      <c r="C14" s="189" t="s">
        <v>410</v>
      </c>
      <c r="D14" s="190"/>
      <c r="E14" s="90">
        <v>10</v>
      </c>
      <c r="F14" s="90" t="s">
        <v>396</v>
      </c>
      <c r="G14" s="90" t="s">
        <v>224</v>
      </c>
      <c r="H14" s="90" t="s">
        <v>223</v>
      </c>
      <c r="I14" s="90">
        <v>4</v>
      </c>
      <c r="J14" s="90" t="s">
        <v>402</v>
      </c>
    </row>
    <row r="15" spans="2:15" ht="26.25" thickBot="1">
      <c r="B15" s="90" t="s">
        <v>380</v>
      </c>
      <c r="C15" s="189" t="s">
        <v>411</v>
      </c>
      <c r="D15" s="190"/>
      <c r="E15" s="90">
        <v>11</v>
      </c>
      <c r="F15" s="90" t="s">
        <v>412</v>
      </c>
      <c r="G15" s="90" t="s">
        <v>224</v>
      </c>
      <c r="H15" s="90" t="s">
        <v>223</v>
      </c>
      <c r="I15" s="90">
        <v>6</v>
      </c>
      <c r="J15" s="90" t="s">
        <v>397</v>
      </c>
      <c r="O15" s="10">
        <v>0.5</v>
      </c>
    </row>
    <row r="16" spans="2:15" ht="26.25" thickBot="1">
      <c r="B16" s="90" t="s">
        <v>413</v>
      </c>
      <c r="C16" s="189" t="s">
        <v>414</v>
      </c>
      <c r="D16" s="190"/>
      <c r="E16" s="90">
        <v>11</v>
      </c>
      <c r="F16" s="90" t="s">
        <v>379</v>
      </c>
      <c r="G16" s="90" t="s">
        <v>224</v>
      </c>
      <c r="H16" s="90" t="s">
        <v>223</v>
      </c>
      <c r="I16" s="90">
        <v>4</v>
      </c>
      <c r="J16" s="90" t="s">
        <v>397</v>
      </c>
      <c r="O16" s="10">
        <v>1</v>
      </c>
    </row>
    <row r="17" spans="2:15" ht="13.5" thickBot="1">
      <c r="B17" s="90" t="s">
        <v>415</v>
      </c>
      <c r="C17" s="189" t="s">
        <v>416</v>
      </c>
      <c r="D17" s="190"/>
      <c r="E17" s="90">
        <v>10</v>
      </c>
      <c r="F17" s="90" t="s">
        <v>417</v>
      </c>
      <c r="G17" s="90" t="s">
        <v>225</v>
      </c>
      <c r="H17" s="90" t="s">
        <v>223</v>
      </c>
      <c r="I17" s="90">
        <v>0.5</v>
      </c>
      <c r="J17" s="90" t="s">
        <v>418</v>
      </c>
      <c r="O17" s="10">
        <v>1.5</v>
      </c>
    </row>
    <row r="18" spans="2:15" ht="39" thickBot="1">
      <c r="B18" s="90" t="s">
        <v>419</v>
      </c>
      <c r="C18" s="187" t="s">
        <v>424</v>
      </c>
      <c r="D18" s="188"/>
      <c r="E18" s="90">
        <v>10</v>
      </c>
      <c r="F18" s="90" t="s">
        <v>420</v>
      </c>
      <c r="G18" s="90" t="s">
        <v>224</v>
      </c>
      <c r="H18" s="90" t="s">
        <v>223</v>
      </c>
      <c r="I18" s="90">
        <v>3</v>
      </c>
      <c r="J18" s="90" t="s">
        <v>421</v>
      </c>
      <c r="O18" s="10">
        <v>2</v>
      </c>
    </row>
    <row r="19" spans="2:15" ht="13.5" thickBot="1">
      <c r="B19" s="90" t="s">
        <v>422</v>
      </c>
      <c r="C19" s="189" t="s">
        <v>423</v>
      </c>
      <c r="D19" s="190"/>
      <c r="E19" s="90">
        <v>10</v>
      </c>
      <c r="F19" s="90" t="s">
        <v>396</v>
      </c>
      <c r="G19" s="90" t="s">
        <v>225</v>
      </c>
      <c r="H19" s="90" t="s">
        <v>223</v>
      </c>
      <c r="I19" s="90">
        <v>0.5</v>
      </c>
      <c r="J19" s="90" t="s">
        <v>418</v>
      </c>
      <c r="O19" s="10">
        <v>2.5</v>
      </c>
    </row>
    <row r="20" spans="2:15" ht="13.5" thickBot="1">
      <c r="B20" s="90" t="s">
        <v>425</v>
      </c>
      <c r="C20" s="189" t="s">
        <v>426</v>
      </c>
      <c r="D20" s="190"/>
      <c r="E20" s="90">
        <v>10</v>
      </c>
      <c r="F20" s="90" t="s">
        <v>427</v>
      </c>
      <c r="G20" s="90" t="s">
        <v>225</v>
      </c>
      <c r="H20" s="90" t="s">
        <v>223</v>
      </c>
      <c r="I20" s="90">
        <v>0.5</v>
      </c>
      <c r="J20" s="90" t="s">
        <v>418</v>
      </c>
      <c r="O20" s="10">
        <v>3</v>
      </c>
    </row>
    <row r="21" spans="2:15" ht="13.5" thickBot="1">
      <c r="B21" s="90" t="s">
        <v>428</v>
      </c>
      <c r="C21" s="187" t="s">
        <v>429</v>
      </c>
      <c r="D21" s="188"/>
      <c r="E21" s="90">
        <v>10</v>
      </c>
      <c r="F21" s="90" t="s">
        <v>427</v>
      </c>
      <c r="G21" s="90" t="s">
        <v>225</v>
      </c>
      <c r="H21" s="90" t="s">
        <v>223</v>
      </c>
      <c r="I21" s="90">
        <v>0.5</v>
      </c>
      <c r="J21" s="90" t="s">
        <v>418</v>
      </c>
      <c r="O21" s="10">
        <v>3.5</v>
      </c>
    </row>
    <row r="22" spans="2:15" ht="39" thickBot="1">
      <c r="B22" s="90" t="s">
        <v>430</v>
      </c>
      <c r="C22" s="187" t="s">
        <v>431</v>
      </c>
      <c r="D22" s="188"/>
      <c r="E22" s="90">
        <v>11</v>
      </c>
      <c r="F22" s="90" t="s">
        <v>432</v>
      </c>
      <c r="G22" s="90" t="s">
        <v>224</v>
      </c>
      <c r="H22" s="90" t="s">
        <v>223</v>
      </c>
      <c r="I22" s="90">
        <v>0.5</v>
      </c>
      <c r="J22" s="90" t="s">
        <v>418</v>
      </c>
      <c r="O22" s="10">
        <v>4</v>
      </c>
    </row>
    <row r="23" spans="2:15" ht="13.5" thickBot="1">
      <c r="B23" s="90"/>
      <c r="C23" s="187"/>
      <c r="D23" s="188"/>
      <c r="E23" s="90"/>
      <c r="F23" s="90"/>
      <c r="G23" s="90"/>
      <c r="H23" s="90"/>
      <c r="I23" s="90"/>
      <c r="J23" s="90"/>
      <c r="O23" s="10">
        <v>4.5</v>
      </c>
    </row>
    <row r="24" spans="2:15" ht="13.5" thickBot="1">
      <c r="B24" s="90"/>
      <c r="C24" s="187"/>
      <c r="D24" s="188"/>
      <c r="E24" s="90"/>
      <c r="F24" s="90"/>
      <c r="G24" s="90"/>
      <c r="H24" s="90"/>
      <c r="I24" s="90"/>
      <c r="J24" s="90"/>
      <c r="O24" s="10">
        <v>5</v>
      </c>
    </row>
    <row r="25" spans="2:15" ht="13.5" thickBot="1">
      <c r="B25" s="90"/>
      <c r="C25" s="187"/>
      <c r="D25" s="188"/>
      <c r="E25" s="90"/>
      <c r="F25" s="90"/>
      <c r="G25" s="90"/>
      <c r="H25" s="90"/>
      <c r="I25" s="90"/>
      <c r="J25" s="90"/>
      <c r="O25" s="10">
        <v>5.5</v>
      </c>
    </row>
    <row r="26" spans="2:15" ht="13.5" thickBot="1">
      <c r="B26" s="90"/>
      <c r="C26" s="187"/>
      <c r="D26" s="188"/>
      <c r="E26" s="90"/>
      <c r="F26" s="90"/>
      <c r="G26" s="90"/>
      <c r="H26" s="90"/>
      <c r="I26" s="90"/>
      <c r="J26" s="90"/>
      <c r="O26" s="10">
        <v>6</v>
      </c>
    </row>
    <row r="27" spans="2:10" ht="13.5" thickBot="1">
      <c r="B27" s="90"/>
      <c r="C27" s="187"/>
      <c r="D27" s="188"/>
      <c r="E27" s="90"/>
      <c r="F27" s="90"/>
      <c r="G27" s="90"/>
      <c r="H27" s="90"/>
      <c r="I27" s="90"/>
      <c r="J27" s="90"/>
    </row>
    <row r="28" spans="2:10" ht="13.5" thickBot="1">
      <c r="B28" s="90"/>
      <c r="C28" s="187"/>
      <c r="D28" s="188"/>
      <c r="E28" s="90"/>
      <c r="F28" s="90"/>
      <c r="G28" s="90"/>
      <c r="H28" s="90"/>
      <c r="I28" s="90"/>
      <c r="J28" s="90"/>
    </row>
    <row r="29" spans="2:10" ht="13.5" thickBot="1">
      <c r="B29" s="90"/>
      <c r="C29" s="187"/>
      <c r="D29" s="188"/>
      <c r="E29" s="90"/>
      <c r="F29" s="90"/>
      <c r="G29" s="90"/>
      <c r="H29" s="90"/>
      <c r="I29" s="90"/>
      <c r="J29" s="90"/>
    </row>
    <row r="30" spans="2:10" ht="13.5" thickBot="1">
      <c r="B30" s="90"/>
      <c r="C30" s="187"/>
      <c r="D30" s="188"/>
      <c r="E30" s="90"/>
      <c r="F30" s="90"/>
      <c r="G30" s="90"/>
      <c r="H30" s="90"/>
      <c r="I30" s="90"/>
      <c r="J30" s="90"/>
    </row>
    <row r="31" spans="2:10" ht="13.5" thickBot="1">
      <c r="B31" s="90"/>
      <c r="C31" s="187"/>
      <c r="D31" s="188"/>
      <c r="E31" s="90"/>
      <c r="F31" s="90"/>
      <c r="G31" s="90"/>
      <c r="H31" s="90"/>
      <c r="I31" s="90"/>
      <c r="J31" s="90"/>
    </row>
    <row r="32" spans="2:10" ht="13.5" thickBot="1">
      <c r="B32" s="90"/>
      <c r="C32" s="187"/>
      <c r="D32" s="188"/>
      <c r="E32" s="90"/>
      <c r="F32" s="90"/>
      <c r="G32" s="90"/>
      <c r="H32" s="90"/>
      <c r="I32" s="90"/>
      <c r="J32" s="90"/>
    </row>
    <row r="33" spans="2:10" ht="13.5" thickBot="1">
      <c r="B33" s="90"/>
      <c r="C33" s="187"/>
      <c r="D33" s="188"/>
      <c r="E33" s="90"/>
      <c r="F33" s="90"/>
      <c r="G33" s="90"/>
      <c r="H33" s="90"/>
      <c r="I33" s="90"/>
      <c r="J33" s="90"/>
    </row>
    <row r="34" spans="2:10" ht="13.5" thickBot="1">
      <c r="B34" s="90"/>
      <c r="C34" s="187"/>
      <c r="D34" s="188"/>
      <c r="E34" s="90"/>
      <c r="F34" s="90"/>
      <c r="G34" s="90"/>
      <c r="H34" s="90"/>
      <c r="I34" s="90"/>
      <c r="J34" s="90"/>
    </row>
    <row r="35" spans="3:4" ht="12.75">
      <c r="C35" s="206"/>
      <c r="D35" s="206"/>
    </row>
    <row r="36" spans="3:4" ht="13.5" thickBot="1">
      <c r="C36" s="206"/>
      <c r="D36" s="206"/>
    </row>
    <row r="37" spans="3:9" s="9" customFormat="1" ht="28.5" customHeight="1">
      <c r="C37" s="64"/>
      <c r="D37" s="200" t="s">
        <v>228</v>
      </c>
      <c r="E37" s="201"/>
      <c r="F37" s="201"/>
      <c r="G37" s="201"/>
      <c r="H37" s="201"/>
      <c r="I37" s="202"/>
    </row>
    <row r="38" spans="3:9" s="9" customFormat="1" ht="36" customHeight="1">
      <c r="C38" s="64"/>
      <c r="D38" s="191" t="s">
        <v>229</v>
      </c>
      <c r="E38" s="192"/>
      <c r="F38" s="192"/>
      <c r="G38" s="192"/>
      <c r="H38" s="192"/>
      <c r="I38" s="193"/>
    </row>
    <row r="39" spans="3:9" s="66" customFormat="1" ht="28.5" customHeight="1">
      <c r="C39" s="65"/>
      <c r="D39" s="197" t="s">
        <v>210</v>
      </c>
      <c r="E39" s="198"/>
      <c r="F39" s="198"/>
      <c r="G39" s="198"/>
      <c r="H39" s="198"/>
      <c r="I39" s="199"/>
    </row>
    <row r="40" spans="3:9" s="66" customFormat="1" ht="36" customHeight="1">
      <c r="C40" s="65"/>
      <c r="D40" s="203" t="s">
        <v>214</v>
      </c>
      <c r="E40" s="204"/>
      <c r="F40" s="204"/>
      <c r="G40" s="204"/>
      <c r="H40" s="204"/>
      <c r="I40" s="205"/>
    </row>
    <row r="41" spans="3:9" s="9" customFormat="1" ht="39.75" customHeight="1">
      <c r="C41" s="64"/>
      <c r="D41" s="191" t="s">
        <v>230</v>
      </c>
      <c r="E41" s="192"/>
      <c r="F41" s="192"/>
      <c r="G41" s="192"/>
      <c r="H41" s="192"/>
      <c r="I41" s="193"/>
    </row>
    <row r="42" spans="3:9" s="9" customFormat="1" ht="17.25" customHeight="1" thickBot="1">
      <c r="C42" s="64"/>
      <c r="D42" s="194" t="s">
        <v>213</v>
      </c>
      <c r="E42" s="195"/>
      <c r="F42" s="195"/>
      <c r="G42" s="195"/>
      <c r="H42" s="195"/>
      <c r="I42" s="196"/>
    </row>
  </sheetData>
  <sheetProtection/>
  <mergeCells count="40">
    <mergeCell ref="C28:D28"/>
    <mergeCell ref="C24:D24"/>
    <mergeCell ref="C25:D25"/>
    <mergeCell ref="C26:D26"/>
    <mergeCell ref="C27:D27"/>
    <mergeCell ref="C20:D20"/>
    <mergeCell ref="C3:D3"/>
    <mergeCell ref="C6:D6"/>
    <mergeCell ref="C4:D4"/>
    <mergeCell ref="C8:D8"/>
    <mergeCell ref="C9:D9"/>
    <mergeCell ref="C10:D10"/>
    <mergeCell ref="C7:D7"/>
    <mergeCell ref="C34:D34"/>
    <mergeCell ref="C35:D35"/>
    <mergeCell ref="C36:D36"/>
    <mergeCell ref="C33:D33"/>
    <mergeCell ref="C29:D29"/>
    <mergeCell ref="C30:D30"/>
    <mergeCell ref="C31:D31"/>
    <mergeCell ref="C32:D32"/>
    <mergeCell ref="D41:I41"/>
    <mergeCell ref="D42:I42"/>
    <mergeCell ref="D38:I38"/>
    <mergeCell ref="D39:I39"/>
    <mergeCell ref="D37:I37"/>
    <mergeCell ref="D40:I40"/>
    <mergeCell ref="C23:D23"/>
    <mergeCell ref="C14:D14"/>
    <mergeCell ref="C15:D15"/>
    <mergeCell ref="C16:D16"/>
    <mergeCell ref="C17:D17"/>
    <mergeCell ref="C18:D18"/>
    <mergeCell ref="C19:D19"/>
    <mergeCell ref="C5:D5"/>
    <mergeCell ref="C11:D11"/>
    <mergeCell ref="C12:D12"/>
    <mergeCell ref="C13:D13"/>
    <mergeCell ref="C21:D21"/>
    <mergeCell ref="C22:D22"/>
  </mergeCells>
  <dataValidations count="6">
    <dataValidation type="list" allowBlank="1" showInputMessage="1" showErrorMessage="1" prompt="Triar opció al desplegable&#10;" error="Triar opció al desplegable" sqref="H4:H6">
      <formula1>$N$4:$N$7</formula1>
    </dataValidation>
    <dataValidation type="list" allowBlank="1" showInputMessage="1" showErrorMessage="1" sqref="E10:E12 E14 E16:E17 E19:E34">
      <formula1>$N$4:$N$8</formula1>
    </dataValidation>
    <dataValidation type="list" allowBlank="1" showInputMessage="1" showErrorMessage="1" prompt="Triar opció al desplegable&#10;" error="Triar opció al desplegable" sqref="H7:H34">
      <formula1>$O$4:$O$7</formula1>
    </dataValidation>
    <dataValidation type="list" allowBlank="1" showInputMessage="1" showErrorMessage="1" sqref="G7:G34">
      <formula1>$O$11:$O$13</formula1>
    </dataValidation>
    <dataValidation type="list" allowBlank="1" showInputMessage="1" showErrorMessage="1" sqref="I7:I34">
      <formula1>$O$15:$O$26</formula1>
    </dataValidation>
    <dataValidation type="list" allowBlank="1" showInputMessage="1" showErrorMessage="1" sqref="E4 E6 E8:E9 E13 E15 E18">
      <formula1>$M$4:$M$8</formula1>
    </dataValidation>
  </dataValidations>
  <printOptions/>
  <pageMargins left="2.62" right="0.75" top="1" bottom="1" header="0" footer="0"/>
  <pageSetup horizontalDpi="600" verticalDpi="600" orientation="landscape" paperSize="8"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sheetPr>
    <tabColor indexed="48"/>
  </sheetPr>
  <dimension ref="A1:F24"/>
  <sheetViews>
    <sheetView showGridLines="0" zoomScalePageLayoutView="0" workbookViewId="0" topLeftCell="C1">
      <selection activeCell="D17" sqref="D17"/>
    </sheetView>
  </sheetViews>
  <sheetFormatPr defaultColWidth="11.421875" defaultRowHeight="12.75"/>
  <cols>
    <col min="1" max="1" width="13.8515625" style="10" customWidth="1"/>
    <col min="2" max="2" width="24.57421875" style="10" customWidth="1"/>
    <col min="3" max="3" width="9.140625" style="10" customWidth="1"/>
    <col min="4" max="4" width="78.57421875" style="10" customWidth="1"/>
    <col min="5" max="16384" width="11.421875" style="10" customWidth="1"/>
  </cols>
  <sheetData>
    <row r="1" spans="1:4" ht="15.75">
      <c r="A1" s="209" t="s">
        <v>206</v>
      </c>
      <c r="B1" s="209"/>
      <c r="C1" s="209"/>
      <c r="D1" s="209"/>
    </row>
    <row r="2" spans="1:4" ht="12.75">
      <c r="A2" s="67"/>
      <c r="B2" s="67"/>
      <c r="C2" s="67"/>
      <c r="D2" s="67"/>
    </row>
    <row r="3" spans="1:4" ht="15">
      <c r="A3" s="68" t="s">
        <v>4</v>
      </c>
      <c r="B3" s="68" t="s">
        <v>5</v>
      </c>
      <c r="C3" s="68" t="s">
        <v>21</v>
      </c>
      <c r="D3" s="68" t="s">
        <v>6</v>
      </c>
    </row>
    <row r="4" spans="1:6" ht="15">
      <c r="A4" s="68"/>
      <c r="B4" s="68"/>
      <c r="C4" s="5">
        <v>1</v>
      </c>
      <c r="D4" s="210" t="s">
        <v>138</v>
      </c>
      <c r="E4" s="210"/>
      <c r="F4" s="210"/>
    </row>
    <row r="5" spans="1:6" ht="12.75">
      <c r="A5" s="208" t="s">
        <v>0</v>
      </c>
      <c r="B5" s="208" t="s">
        <v>1</v>
      </c>
      <c r="C5" s="5">
        <v>2</v>
      </c>
      <c r="D5" s="210" t="s">
        <v>7</v>
      </c>
      <c r="E5" s="210"/>
      <c r="F5" s="210"/>
    </row>
    <row r="6" spans="1:6" ht="12.75">
      <c r="A6" s="208"/>
      <c r="B6" s="208"/>
      <c r="C6" s="5">
        <v>3</v>
      </c>
      <c r="D6" s="210" t="s">
        <v>139</v>
      </c>
      <c r="E6" s="210"/>
      <c r="F6" s="210"/>
    </row>
    <row r="7" spans="1:6" ht="12.75">
      <c r="A7" s="208"/>
      <c r="B7" s="208"/>
      <c r="C7" s="5">
        <v>4</v>
      </c>
      <c r="D7" s="6" t="s">
        <v>121</v>
      </c>
      <c r="F7" s="2"/>
    </row>
    <row r="8" spans="1:6" ht="12.75">
      <c r="A8" s="208"/>
      <c r="B8" s="5"/>
      <c r="C8" s="5"/>
      <c r="D8" s="6"/>
      <c r="F8" s="2"/>
    </row>
    <row r="9" spans="1:6" ht="12.75">
      <c r="A9" s="208"/>
      <c r="B9" s="208" t="s">
        <v>180</v>
      </c>
      <c r="C9" s="5">
        <v>5</v>
      </c>
      <c r="D9" s="6" t="s">
        <v>102</v>
      </c>
      <c r="E9" s="2"/>
      <c r="F9" s="2"/>
    </row>
    <row r="10" spans="1:5" ht="12.75">
      <c r="A10" s="208"/>
      <c r="B10" s="208"/>
      <c r="C10" s="5">
        <v>6</v>
      </c>
      <c r="D10" s="6" t="s">
        <v>13</v>
      </c>
      <c r="E10" s="2"/>
    </row>
    <row r="11" spans="1:6" ht="12.75">
      <c r="A11" s="208"/>
      <c r="B11" s="208"/>
      <c r="C11" s="5">
        <v>7</v>
      </c>
      <c r="D11" s="6" t="s">
        <v>14</v>
      </c>
      <c r="E11" s="3"/>
      <c r="F11" s="2"/>
    </row>
    <row r="12" spans="1:5" ht="12.75">
      <c r="A12" s="6"/>
      <c r="B12" s="6"/>
      <c r="C12" s="5">
        <v>8</v>
      </c>
      <c r="D12" s="6" t="s">
        <v>147</v>
      </c>
      <c r="E12" s="2"/>
    </row>
    <row r="13" spans="1:6" ht="12.75">
      <c r="A13" s="6"/>
      <c r="B13" s="6"/>
      <c r="C13" s="5"/>
      <c r="D13" s="6"/>
      <c r="E13" s="3"/>
      <c r="F13" s="2"/>
    </row>
    <row r="14" spans="1:6" ht="12.75">
      <c r="A14" s="208" t="s">
        <v>3</v>
      </c>
      <c r="B14" s="208" t="s">
        <v>16</v>
      </c>
      <c r="C14" s="5">
        <v>9</v>
      </c>
      <c r="D14" s="6" t="s">
        <v>150</v>
      </c>
      <c r="E14" s="3"/>
      <c r="F14" s="2"/>
    </row>
    <row r="15" spans="1:4" ht="12.75">
      <c r="A15" s="208"/>
      <c r="B15" s="208"/>
      <c r="C15" s="5">
        <v>10</v>
      </c>
      <c r="D15" s="6" t="s">
        <v>18</v>
      </c>
    </row>
    <row r="16" spans="1:4" ht="12.75">
      <c r="A16" s="208"/>
      <c r="B16" s="6"/>
      <c r="C16" s="5"/>
      <c r="D16" s="6"/>
    </row>
    <row r="17" spans="1:4" ht="12.75">
      <c r="A17" s="208"/>
      <c r="B17" s="5" t="s">
        <v>19</v>
      </c>
      <c r="C17" s="5">
        <v>11</v>
      </c>
      <c r="D17" s="6" t="s">
        <v>118</v>
      </c>
    </row>
    <row r="18" spans="1:4" ht="12.75">
      <c r="A18" s="208"/>
      <c r="B18" s="6"/>
      <c r="C18" s="5"/>
      <c r="D18" s="6"/>
    </row>
    <row r="19" spans="1:4" ht="12.75">
      <c r="A19" s="6"/>
      <c r="B19" s="6"/>
      <c r="C19" s="5"/>
      <c r="D19" s="6"/>
    </row>
    <row r="20" spans="1:4" ht="12.75">
      <c r="A20" s="208" t="s">
        <v>181</v>
      </c>
      <c r="B20" s="208" t="s">
        <v>15</v>
      </c>
      <c r="C20" s="5">
        <v>12</v>
      </c>
      <c r="D20" s="6" t="s">
        <v>173</v>
      </c>
    </row>
    <row r="21" spans="1:4" ht="12.75">
      <c r="A21" s="208"/>
      <c r="B21" s="208"/>
      <c r="C21" s="5">
        <v>13</v>
      </c>
      <c r="D21" s="6" t="s">
        <v>177</v>
      </c>
    </row>
    <row r="22" spans="1:4" ht="12.75">
      <c r="A22" s="208"/>
      <c r="B22" s="6"/>
      <c r="C22" s="5"/>
      <c r="D22" s="6"/>
    </row>
    <row r="23" spans="1:4" ht="12.75">
      <c r="A23" s="208"/>
      <c r="B23" s="6" t="s">
        <v>182</v>
      </c>
      <c r="C23" s="5">
        <v>14</v>
      </c>
      <c r="D23" s="6" t="s">
        <v>136</v>
      </c>
    </row>
    <row r="24" spans="1:4" ht="12.75">
      <c r="A24" s="6"/>
      <c r="B24" s="6"/>
      <c r="C24" s="5">
        <v>15</v>
      </c>
      <c r="D24" s="6" t="s">
        <v>176</v>
      </c>
    </row>
  </sheetData>
  <sheetProtection/>
  <mergeCells count="11">
    <mergeCell ref="D6:F6"/>
    <mergeCell ref="B20:B21"/>
    <mergeCell ref="A20:A23"/>
    <mergeCell ref="B14:B15"/>
    <mergeCell ref="A14:A18"/>
    <mergeCell ref="A1:D1"/>
    <mergeCell ref="B9:B11"/>
    <mergeCell ref="A5:A11"/>
    <mergeCell ref="B5:B7"/>
    <mergeCell ref="D4:F4"/>
    <mergeCell ref="D5:F5"/>
  </mergeCells>
  <printOptions/>
  <pageMargins left="1.59" right="0.75" top="1" bottom="1" header="0.17" footer="0"/>
  <pageSetup horizontalDpi="600" verticalDpi="600" orientation="landscape" paperSize="8"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sheetPr>
    <tabColor indexed="12"/>
  </sheetPr>
  <dimension ref="A1:F130"/>
  <sheetViews>
    <sheetView showGridLines="0" zoomScalePageLayoutView="0" workbookViewId="0" topLeftCell="A1">
      <selection activeCell="E129" sqref="E129"/>
    </sheetView>
  </sheetViews>
  <sheetFormatPr defaultColWidth="11.421875" defaultRowHeight="12.75"/>
  <cols>
    <col min="1" max="1" width="13.421875" style="10" customWidth="1"/>
    <col min="2" max="2" width="24.57421875" style="10" customWidth="1"/>
    <col min="3" max="3" width="9.140625" style="10" customWidth="1"/>
    <col min="4" max="4" width="78.8515625" style="10" customWidth="1"/>
    <col min="5" max="16384" width="11.421875" style="10" customWidth="1"/>
  </cols>
  <sheetData>
    <row r="1" spans="1:4" ht="15.75">
      <c r="A1" s="209" t="s">
        <v>207</v>
      </c>
      <c r="B1" s="209"/>
      <c r="C1" s="209"/>
      <c r="D1" s="209"/>
    </row>
    <row r="2" spans="1:4" ht="12.75">
      <c r="A2" s="67"/>
      <c r="B2" s="67"/>
      <c r="C2" s="67"/>
      <c r="D2" s="67"/>
    </row>
    <row r="3" spans="1:4" ht="15" hidden="1">
      <c r="A3" s="68" t="s">
        <v>4</v>
      </c>
      <c r="B3" s="68" t="s">
        <v>5</v>
      </c>
      <c r="C3" s="68" t="s">
        <v>21</v>
      </c>
      <c r="D3" s="68" t="s">
        <v>6</v>
      </c>
    </row>
    <row r="4" spans="1:4" ht="12.75" hidden="1">
      <c r="A4" s="208" t="s">
        <v>0</v>
      </c>
      <c r="B4" s="208" t="s">
        <v>1</v>
      </c>
      <c r="C4" s="6">
        <v>1</v>
      </c>
      <c r="D4" s="6" t="s">
        <v>7</v>
      </c>
    </row>
    <row r="5" spans="1:4" ht="12.75" hidden="1">
      <c r="A5" s="208"/>
      <c r="B5" s="208"/>
      <c r="C5" s="6">
        <v>2</v>
      </c>
      <c r="D5" s="6" t="s">
        <v>8</v>
      </c>
    </row>
    <row r="6" spans="1:4" ht="12.75" hidden="1">
      <c r="A6" s="208"/>
      <c r="B6" s="208"/>
      <c r="C6" s="6">
        <v>3</v>
      </c>
      <c r="D6" s="6" t="s">
        <v>9</v>
      </c>
    </row>
    <row r="7" spans="1:4" ht="12.75" hidden="1">
      <c r="A7" s="208"/>
      <c r="B7" s="208"/>
      <c r="C7" s="6">
        <v>4</v>
      </c>
      <c r="D7" s="6" t="s">
        <v>10</v>
      </c>
    </row>
    <row r="8" spans="1:4" ht="12.75" hidden="1">
      <c r="A8" s="208"/>
      <c r="B8" s="6"/>
      <c r="C8" s="6"/>
      <c r="D8" s="6"/>
    </row>
    <row r="9" spans="1:4" ht="12.75" hidden="1">
      <c r="A9" s="208"/>
      <c r="B9" s="208" t="s">
        <v>11</v>
      </c>
      <c r="C9" s="6">
        <v>5</v>
      </c>
      <c r="D9" s="6" t="s">
        <v>42</v>
      </c>
    </row>
    <row r="10" spans="1:4" ht="12.75" hidden="1">
      <c r="A10" s="208"/>
      <c r="B10" s="208"/>
      <c r="C10" s="6">
        <v>6</v>
      </c>
      <c r="D10" s="6" t="s">
        <v>12</v>
      </c>
    </row>
    <row r="11" spans="1:4" ht="12.75" hidden="1">
      <c r="A11" s="208"/>
      <c r="B11" s="208"/>
      <c r="C11" s="6">
        <v>7</v>
      </c>
      <c r="D11" s="6" t="s">
        <v>13</v>
      </c>
    </row>
    <row r="12" spans="1:4" ht="12.75" hidden="1">
      <c r="A12" s="208"/>
      <c r="B12" s="208"/>
      <c r="C12" s="6">
        <v>8</v>
      </c>
      <c r="D12" s="6" t="s">
        <v>14</v>
      </c>
    </row>
    <row r="13" spans="1:4" ht="12.75" hidden="1">
      <c r="A13" s="6"/>
      <c r="B13" s="6"/>
      <c r="C13" s="6"/>
      <c r="D13" s="6"/>
    </row>
    <row r="14" spans="1:4" ht="12.75" hidden="1">
      <c r="A14" s="208" t="s">
        <v>2</v>
      </c>
      <c r="B14" s="5" t="s">
        <v>15</v>
      </c>
      <c r="C14" s="6">
        <v>9</v>
      </c>
      <c r="D14" s="6" t="s">
        <v>111</v>
      </c>
    </row>
    <row r="15" spans="1:4" ht="12.75" hidden="1">
      <c r="A15" s="208"/>
      <c r="B15" s="5" t="s">
        <v>92</v>
      </c>
      <c r="C15" s="6">
        <v>10</v>
      </c>
      <c r="D15" s="6" t="s">
        <v>93</v>
      </c>
    </row>
    <row r="16" spans="1:4" ht="12.75" hidden="1">
      <c r="A16" s="6"/>
      <c r="B16" s="6"/>
      <c r="C16" s="6"/>
      <c r="D16" s="6"/>
    </row>
    <row r="17" spans="1:4" ht="12.75" hidden="1">
      <c r="A17" s="6" t="s">
        <v>3</v>
      </c>
      <c r="B17" s="208" t="s">
        <v>16</v>
      </c>
      <c r="C17" s="6">
        <v>11</v>
      </c>
      <c r="D17" s="6" t="s">
        <v>17</v>
      </c>
    </row>
    <row r="18" spans="1:4" ht="12.75" hidden="1">
      <c r="A18" s="6"/>
      <c r="B18" s="208"/>
      <c r="C18" s="6">
        <v>12</v>
      </c>
      <c r="D18" s="6" t="s">
        <v>18</v>
      </c>
    </row>
    <row r="19" spans="1:4" ht="12.75" hidden="1">
      <c r="A19" s="6"/>
      <c r="B19" s="6"/>
      <c r="C19" s="6"/>
      <c r="D19" s="6"/>
    </row>
    <row r="20" spans="1:4" ht="12.75" hidden="1">
      <c r="A20" s="6"/>
      <c r="B20" s="6" t="s">
        <v>19</v>
      </c>
      <c r="C20" s="6">
        <v>13</v>
      </c>
      <c r="D20" s="6" t="s">
        <v>117</v>
      </c>
    </row>
    <row r="21" spans="1:4" ht="12.75" hidden="1">
      <c r="A21" s="6"/>
      <c r="B21" s="6"/>
      <c r="C21" s="6">
        <v>14</v>
      </c>
      <c r="D21" s="6" t="s">
        <v>118</v>
      </c>
    </row>
    <row r="22" spans="1:4" ht="12.75" hidden="1">
      <c r="A22" s="6"/>
      <c r="B22" s="6"/>
      <c r="C22" s="6">
        <v>15</v>
      </c>
      <c r="D22" s="6" t="s">
        <v>20</v>
      </c>
    </row>
    <row r="23" spans="1:4" ht="12.75" hidden="1">
      <c r="A23" s="6"/>
      <c r="B23" s="6"/>
      <c r="C23" s="6"/>
      <c r="D23" s="6"/>
    </row>
    <row r="24" spans="1:4" ht="12.75" hidden="1">
      <c r="A24" s="5" t="s">
        <v>91</v>
      </c>
      <c r="B24" s="5" t="s">
        <v>15</v>
      </c>
      <c r="C24" s="6">
        <v>16</v>
      </c>
      <c r="D24" s="6" t="s">
        <v>94</v>
      </c>
    </row>
    <row r="25" spans="1:4" ht="12.75" hidden="1">
      <c r="A25" s="6"/>
      <c r="B25" s="6"/>
      <c r="C25" s="6"/>
      <c r="D25" s="6"/>
    </row>
    <row r="26" spans="1:4" ht="12.75">
      <c r="A26" s="6"/>
      <c r="B26" s="6"/>
      <c r="C26" s="6"/>
      <c r="D26" s="6"/>
    </row>
    <row r="27" spans="1:6" ht="12.75">
      <c r="A27" s="4" t="s">
        <v>95</v>
      </c>
      <c r="B27" s="212" t="s">
        <v>138</v>
      </c>
      <c r="C27" s="212"/>
      <c r="D27" s="212"/>
      <c r="E27" s="10">
        <v>23</v>
      </c>
      <c r="F27" s="2"/>
    </row>
    <row r="28" spans="1:5" ht="12.75">
      <c r="A28" s="6" t="s">
        <v>96</v>
      </c>
      <c r="B28" s="213" t="s">
        <v>161</v>
      </c>
      <c r="C28" s="213"/>
      <c r="D28" s="6"/>
      <c r="E28" s="10">
        <v>3</v>
      </c>
    </row>
    <row r="29" spans="1:5" ht="12.75">
      <c r="A29" s="6"/>
      <c r="B29" s="213" t="s">
        <v>191</v>
      </c>
      <c r="C29" s="213"/>
      <c r="D29" s="59"/>
      <c r="E29" s="10">
        <v>2</v>
      </c>
    </row>
    <row r="30" spans="1:4" ht="12.75">
      <c r="A30" s="6"/>
      <c r="B30" s="6"/>
      <c r="C30" s="6"/>
      <c r="D30" s="6"/>
    </row>
    <row r="31" spans="1:4" ht="12.75">
      <c r="A31" s="6"/>
      <c r="B31" s="6" t="s">
        <v>159</v>
      </c>
      <c r="C31" s="6"/>
      <c r="D31" s="6"/>
    </row>
    <row r="32" spans="1:4" ht="12.75">
      <c r="A32" s="6"/>
      <c r="B32" s="6" t="s">
        <v>160</v>
      </c>
      <c r="C32" s="6"/>
      <c r="D32" s="6"/>
    </row>
    <row r="33" spans="1:4" ht="12.75">
      <c r="A33" s="6"/>
      <c r="B33" s="6"/>
      <c r="C33" s="6"/>
      <c r="D33" s="6"/>
    </row>
    <row r="34" spans="1:4" ht="12.75">
      <c r="A34" s="6"/>
      <c r="B34" s="6"/>
      <c r="C34" s="6"/>
      <c r="D34" s="6"/>
    </row>
    <row r="35" spans="1:5" ht="12.75">
      <c r="A35" s="4" t="s">
        <v>97</v>
      </c>
      <c r="B35" s="212" t="s">
        <v>7</v>
      </c>
      <c r="C35" s="212"/>
      <c r="D35" s="212"/>
      <c r="E35" s="10">
        <v>25</v>
      </c>
    </row>
    <row r="36" spans="1:6" ht="27" customHeight="1">
      <c r="A36" s="6" t="s">
        <v>96</v>
      </c>
      <c r="B36" s="211" t="s">
        <v>233</v>
      </c>
      <c r="C36" s="211"/>
      <c r="D36" s="211"/>
      <c r="E36" s="10">
        <v>48</v>
      </c>
      <c r="F36" s="2"/>
    </row>
    <row r="37" spans="1:6" ht="13.5" customHeight="1">
      <c r="A37" s="6"/>
      <c r="B37" s="6" t="s">
        <v>162</v>
      </c>
      <c r="C37" s="6"/>
      <c r="D37" s="6"/>
      <c r="E37" s="10">
        <v>24</v>
      </c>
      <c r="F37" s="2"/>
    </row>
    <row r="38" spans="1:6" ht="13.5" customHeight="1">
      <c r="A38" s="6"/>
      <c r="B38" s="6"/>
      <c r="C38" s="6"/>
      <c r="D38" s="6"/>
      <c r="F38" s="2"/>
    </row>
    <row r="39" spans="1:6" ht="13.5" customHeight="1">
      <c r="A39" s="6"/>
      <c r="B39" s="6"/>
      <c r="C39" s="6"/>
      <c r="D39" s="6"/>
      <c r="F39" s="2"/>
    </row>
    <row r="40" spans="1:4" ht="12.75">
      <c r="A40" s="4" t="s">
        <v>98</v>
      </c>
      <c r="B40" s="212" t="s">
        <v>139</v>
      </c>
      <c r="C40" s="212"/>
      <c r="D40" s="212"/>
    </row>
    <row r="41" spans="1:5" ht="12.75">
      <c r="A41" s="6" t="s">
        <v>96</v>
      </c>
      <c r="B41" s="210" t="s">
        <v>185</v>
      </c>
      <c r="C41" s="210"/>
      <c r="D41" s="210"/>
      <c r="E41" s="10">
        <v>2</v>
      </c>
    </row>
    <row r="42" spans="1:4" ht="12.75">
      <c r="A42" s="6"/>
      <c r="B42" s="69"/>
      <c r="C42" s="69"/>
      <c r="D42" s="69"/>
    </row>
    <row r="43" spans="1:4" ht="12.75">
      <c r="A43" s="6"/>
      <c r="B43" s="6"/>
      <c r="C43" s="6"/>
      <c r="D43" s="6"/>
    </row>
    <row r="44" spans="1:6" ht="12.75">
      <c r="A44" s="4" t="s">
        <v>99</v>
      </c>
      <c r="B44" s="212" t="s">
        <v>121</v>
      </c>
      <c r="C44" s="212"/>
      <c r="D44" s="212"/>
      <c r="F44" s="2"/>
    </row>
    <row r="45" spans="1:5" ht="12.75">
      <c r="A45" s="6" t="s">
        <v>96</v>
      </c>
      <c r="B45" s="210" t="s">
        <v>186</v>
      </c>
      <c r="C45" s="210"/>
      <c r="D45" s="210"/>
      <c r="E45" s="10">
        <v>1</v>
      </c>
    </row>
    <row r="46" spans="1:4" ht="12.75">
      <c r="A46" s="6"/>
      <c r="B46" s="69"/>
      <c r="C46" s="69"/>
      <c r="D46" s="69"/>
    </row>
    <row r="47" spans="1:5" ht="12.75">
      <c r="A47" s="6"/>
      <c r="B47" s="213" t="s">
        <v>140</v>
      </c>
      <c r="C47" s="213"/>
      <c r="D47" s="213"/>
      <c r="E47" s="10">
        <v>1</v>
      </c>
    </row>
    <row r="48" spans="1:4" ht="12.75">
      <c r="A48" s="6"/>
      <c r="B48" s="213" t="s">
        <v>192</v>
      </c>
      <c r="C48" s="213"/>
      <c r="D48" s="213"/>
    </row>
    <row r="49" spans="1:4" ht="12.75">
      <c r="A49" s="6"/>
      <c r="B49" s="6"/>
      <c r="C49" s="6"/>
      <c r="D49" s="6"/>
    </row>
    <row r="50" spans="1:4" ht="12.75">
      <c r="A50" s="6"/>
      <c r="B50" s="6"/>
      <c r="C50" s="6"/>
      <c r="D50" s="6"/>
    </row>
    <row r="51" spans="1:5" ht="12.75">
      <c r="A51" s="4" t="s">
        <v>100</v>
      </c>
      <c r="B51" s="212" t="s">
        <v>102</v>
      </c>
      <c r="C51" s="212"/>
      <c r="D51" s="212"/>
      <c r="E51" s="10">
        <v>13</v>
      </c>
    </row>
    <row r="52" spans="1:5" ht="12.75">
      <c r="A52" s="6" t="s">
        <v>96</v>
      </c>
      <c r="B52" s="210" t="s">
        <v>163</v>
      </c>
      <c r="C52" s="210"/>
      <c r="D52" s="210"/>
      <c r="E52" s="10">
        <v>11</v>
      </c>
    </row>
    <row r="53" spans="1:6" ht="12.75">
      <c r="A53" s="6"/>
      <c r="B53" s="210" t="s">
        <v>164</v>
      </c>
      <c r="C53" s="210"/>
      <c r="D53" s="210"/>
      <c r="F53" s="2"/>
    </row>
    <row r="54" spans="1:4" ht="12.75">
      <c r="A54" s="6"/>
      <c r="B54" s="69"/>
      <c r="C54" s="69"/>
      <c r="D54" s="69"/>
    </row>
    <row r="55" spans="1:4" ht="12.75">
      <c r="A55" s="6"/>
      <c r="B55" s="6"/>
      <c r="C55" s="6"/>
      <c r="D55" s="6"/>
    </row>
    <row r="56" spans="1:4" ht="12.75">
      <c r="A56" s="4" t="s">
        <v>101</v>
      </c>
      <c r="B56" s="212" t="s">
        <v>13</v>
      </c>
      <c r="C56" s="212"/>
      <c r="D56" s="212"/>
    </row>
    <row r="57" spans="1:4" ht="12.75">
      <c r="A57" s="6" t="s">
        <v>96</v>
      </c>
      <c r="B57" s="210" t="s">
        <v>104</v>
      </c>
      <c r="C57" s="210"/>
      <c r="D57" s="210"/>
    </row>
    <row r="58" spans="1:5" ht="12.75">
      <c r="A58" s="6"/>
      <c r="B58" s="6" t="s">
        <v>141</v>
      </c>
      <c r="C58" s="6"/>
      <c r="D58" s="6"/>
      <c r="E58" s="10">
        <v>1</v>
      </c>
    </row>
    <row r="59" spans="1:5" ht="12.75">
      <c r="A59" s="6"/>
      <c r="B59" s="6" t="s">
        <v>142</v>
      </c>
      <c r="C59" s="6"/>
      <c r="D59" s="6"/>
      <c r="E59" s="10">
        <v>2</v>
      </c>
    </row>
    <row r="60" spans="1:5" ht="12.75">
      <c r="A60" s="6"/>
      <c r="B60" s="6" t="s">
        <v>143</v>
      </c>
      <c r="C60" s="6"/>
      <c r="D60" s="6"/>
      <c r="E60" s="10">
        <v>7</v>
      </c>
    </row>
    <row r="61" spans="1:5" ht="12.75">
      <c r="A61" s="6"/>
      <c r="B61" s="6" t="s">
        <v>144</v>
      </c>
      <c r="C61" s="6"/>
      <c r="D61" s="6"/>
      <c r="E61" s="10">
        <v>6</v>
      </c>
    </row>
    <row r="62" spans="1:5" ht="12.75">
      <c r="A62" s="6"/>
      <c r="B62" s="6" t="s">
        <v>145</v>
      </c>
      <c r="C62" s="6"/>
      <c r="D62" s="6"/>
      <c r="E62" s="10">
        <v>6</v>
      </c>
    </row>
    <row r="63" spans="1:5" ht="12.75">
      <c r="A63" s="6"/>
      <c r="B63" s="6" t="s">
        <v>146</v>
      </c>
      <c r="C63" s="6"/>
      <c r="D63" s="6"/>
      <c r="E63" s="10">
        <v>2</v>
      </c>
    </row>
    <row r="64" spans="1:4" ht="12.75">
      <c r="A64" s="6"/>
      <c r="B64" s="6"/>
      <c r="C64" s="6"/>
      <c r="D64" s="6"/>
    </row>
    <row r="65" spans="1:4" ht="12.75">
      <c r="A65" s="6"/>
      <c r="B65" s="6"/>
      <c r="C65" s="6"/>
      <c r="D65" s="6"/>
    </row>
    <row r="66" spans="1:5" ht="12.75">
      <c r="A66" s="4" t="s">
        <v>103</v>
      </c>
      <c r="B66" s="212" t="s">
        <v>165</v>
      </c>
      <c r="C66" s="212"/>
      <c r="D66" s="212"/>
      <c r="E66" s="6"/>
    </row>
    <row r="67" spans="1:4" ht="12.75">
      <c r="A67" s="6" t="s">
        <v>96</v>
      </c>
      <c r="B67" s="210" t="s">
        <v>105</v>
      </c>
      <c r="C67" s="210"/>
      <c r="D67" s="210"/>
    </row>
    <row r="68" spans="1:4" ht="12.75">
      <c r="A68" s="6"/>
      <c r="B68" s="69"/>
      <c r="C68" s="69"/>
      <c r="D68" s="69"/>
    </row>
    <row r="69" spans="1:5" ht="12.75">
      <c r="A69" s="6"/>
      <c r="B69" s="213" t="s">
        <v>166</v>
      </c>
      <c r="C69" s="213"/>
      <c r="D69" s="6"/>
      <c r="E69" s="10">
        <v>12</v>
      </c>
    </row>
    <row r="70" spans="1:4" ht="12.75">
      <c r="A70" s="6"/>
      <c r="B70" s="213" t="s">
        <v>167</v>
      </c>
      <c r="C70" s="213"/>
      <c r="D70" s="6"/>
    </row>
    <row r="71" spans="1:5" ht="12.75">
      <c r="A71" s="6"/>
      <c r="B71" s="6"/>
      <c r="C71" s="210" t="s">
        <v>106</v>
      </c>
      <c r="D71" s="210"/>
      <c r="E71" s="10">
        <v>5</v>
      </c>
    </row>
    <row r="72" spans="1:5" ht="12.75">
      <c r="A72" s="6"/>
      <c r="B72" s="6"/>
      <c r="C72" s="210" t="s">
        <v>107</v>
      </c>
      <c r="D72" s="210"/>
      <c r="E72" s="10">
        <v>6</v>
      </c>
    </row>
    <row r="73" spans="1:4" ht="12.75">
      <c r="A73" s="6"/>
      <c r="B73" s="213" t="s">
        <v>193</v>
      </c>
      <c r="C73" s="213"/>
      <c r="D73" s="213"/>
    </row>
    <row r="74" spans="1:4" ht="12.75">
      <c r="A74" s="6"/>
      <c r="B74" s="6"/>
      <c r="C74" s="210" t="s">
        <v>108</v>
      </c>
      <c r="D74" s="210"/>
    </row>
    <row r="75" spans="1:4" ht="12.75">
      <c r="A75" s="6"/>
      <c r="B75" s="6"/>
      <c r="C75" s="210" t="s">
        <v>109</v>
      </c>
      <c r="D75" s="210"/>
    </row>
    <row r="76" spans="1:4" ht="12.75">
      <c r="A76" s="6"/>
      <c r="B76" s="6"/>
      <c r="C76" s="210" t="s">
        <v>110</v>
      </c>
      <c r="D76" s="210"/>
    </row>
    <row r="77" spans="1:5" ht="12.75">
      <c r="A77" s="6"/>
      <c r="B77" s="213" t="s">
        <v>194</v>
      </c>
      <c r="C77" s="213"/>
      <c r="D77" s="213"/>
      <c r="E77" s="10">
        <v>1</v>
      </c>
    </row>
    <row r="78" spans="1:4" ht="12.75">
      <c r="A78" s="6"/>
      <c r="B78" s="72"/>
      <c r="C78" s="72"/>
      <c r="D78" s="72"/>
    </row>
    <row r="79" spans="1:4" ht="12.75">
      <c r="A79" s="6"/>
      <c r="B79" s="69"/>
      <c r="C79" s="69"/>
      <c r="D79" s="69"/>
    </row>
    <row r="80" spans="1:4" ht="12.75">
      <c r="A80" s="6"/>
      <c r="B80" s="6"/>
      <c r="C80" s="6"/>
      <c r="D80" s="6"/>
    </row>
    <row r="81" spans="1:4" ht="12.75">
      <c r="A81" s="4" t="s">
        <v>169</v>
      </c>
      <c r="B81" s="4" t="s">
        <v>147</v>
      </c>
      <c r="C81" s="73"/>
      <c r="D81" s="69"/>
    </row>
    <row r="82" spans="1:5" ht="12.75">
      <c r="A82" s="6" t="s">
        <v>96</v>
      </c>
      <c r="B82" s="6" t="s">
        <v>168</v>
      </c>
      <c r="C82" s="6"/>
      <c r="D82" s="6"/>
      <c r="E82" s="6" t="s">
        <v>433</v>
      </c>
    </row>
    <row r="83" spans="1:4" ht="12.75">
      <c r="A83" s="6"/>
      <c r="B83" s="6" t="s">
        <v>148</v>
      </c>
      <c r="C83" s="6"/>
      <c r="D83" s="6"/>
    </row>
    <row r="84" spans="1:4" ht="12.75">
      <c r="A84" s="6"/>
      <c r="B84" s="6"/>
      <c r="C84" s="6"/>
      <c r="D84" s="6"/>
    </row>
    <row r="85" spans="1:4" ht="12.75">
      <c r="A85" s="6"/>
      <c r="B85" s="6"/>
      <c r="C85" s="6"/>
      <c r="D85" s="6"/>
    </row>
    <row r="86" spans="1:4" ht="12.75">
      <c r="A86" s="6"/>
      <c r="B86" s="6"/>
      <c r="C86" s="6"/>
      <c r="D86" s="6"/>
    </row>
    <row r="87" spans="1:4" ht="12.75">
      <c r="A87" s="4" t="s">
        <v>170</v>
      </c>
      <c r="B87" s="4" t="s">
        <v>150</v>
      </c>
      <c r="C87" s="74"/>
      <c r="D87" s="74"/>
    </row>
    <row r="88" spans="1:5" ht="30" customHeight="1">
      <c r="A88" s="6" t="s">
        <v>96</v>
      </c>
      <c r="B88" s="211" t="s">
        <v>200</v>
      </c>
      <c r="C88" s="211"/>
      <c r="D88" s="211"/>
      <c r="E88" s="6" t="s">
        <v>434</v>
      </c>
    </row>
    <row r="89" spans="1:4" ht="12.75">
      <c r="A89" s="6"/>
      <c r="B89" s="210" t="s">
        <v>114</v>
      </c>
      <c r="C89" s="210"/>
      <c r="D89" s="210"/>
    </row>
    <row r="90" spans="1:4" ht="28.5" customHeight="1">
      <c r="A90" s="6"/>
      <c r="B90" s="211" t="s">
        <v>212</v>
      </c>
      <c r="C90" s="211"/>
      <c r="D90" s="211"/>
    </row>
    <row r="91" spans="1:4" ht="12.75">
      <c r="A91" s="6" t="s">
        <v>112</v>
      </c>
      <c r="B91" s="211" t="s">
        <v>149</v>
      </c>
      <c r="C91" s="211"/>
      <c r="D91" s="211"/>
    </row>
    <row r="92" spans="1:4" ht="12.75">
      <c r="A92" s="6"/>
      <c r="B92" s="211"/>
      <c r="C92" s="211"/>
      <c r="D92" s="211"/>
    </row>
    <row r="93" spans="1:4" ht="12.75">
      <c r="A93" s="6"/>
      <c r="B93" s="71"/>
      <c r="C93" s="71"/>
      <c r="D93" s="71"/>
    </row>
    <row r="94" spans="1:4" ht="12.75">
      <c r="A94" s="6"/>
      <c r="B94" s="71"/>
      <c r="C94" s="71"/>
      <c r="D94" s="71"/>
    </row>
    <row r="95" spans="1:4" ht="12.75">
      <c r="A95" s="6"/>
      <c r="B95" s="6"/>
      <c r="C95" s="6"/>
      <c r="D95" s="6"/>
    </row>
    <row r="96" spans="1:4" ht="12.75">
      <c r="A96" s="4" t="s">
        <v>113</v>
      </c>
      <c r="B96" s="212" t="s">
        <v>151</v>
      </c>
      <c r="C96" s="212"/>
      <c r="D96" s="212"/>
    </row>
    <row r="97" spans="1:4" ht="27.75" customHeight="1">
      <c r="A97" s="6" t="s">
        <v>96</v>
      </c>
      <c r="B97" s="211" t="s">
        <v>212</v>
      </c>
      <c r="C97" s="211"/>
      <c r="D97" s="211"/>
    </row>
    <row r="98" spans="1:5" ht="12.75">
      <c r="A98" s="6" t="s">
        <v>112</v>
      </c>
      <c r="B98" s="213" t="s">
        <v>183</v>
      </c>
      <c r="C98" s="213"/>
      <c r="D98" s="213"/>
      <c r="E98" s="10">
        <v>0</v>
      </c>
    </row>
    <row r="99" spans="1:5" ht="12.75">
      <c r="A99" s="6"/>
      <c r="B99" s="213" t="s">
        <v>184</v>
      </c>
      <c r="C99" s="213"/>
      <c r="D99" s="213"/>
      <c r="E99" s="10">
        <v>0</v>
      </c>
    </row>
    <row r="100" spans="1:4" ht="12.75">
      <c r="A100" s="6"/>
      <c r="B100" s="213"/>
      <c r="C100" s="213"/>
      <c r="D100" s="213"/>
    </row>
    <row r="101" spans="1:4" ht="12.75">
      <c r="A101" s="6"/>
      <c r="B101" s="213"/>
      <c r="C101" s="213"/>
      <c r="D101" s="213"/>
    </row>
    <row r="102" spans="1:4" ht="12.75">
      <c r="A102" s="6"/>
      <c r="B102" s="75"/>
      <c r="C102" s="75"/>
      <c r="D102" s="75"/>
    </row>
    <row r="103" spans="1:4" ht="12.75">
      <c r="A103" s="6"/>
      <c r="B103" s="75"/>
      <c r="C103" s="75"/>
      <c r="D103" s="75"/>
    </row>
    <row r="104" spans="1:4" ht="12.75">
      <c r="A104" s="6"/>
      <c r="B104" s="6"/>
      <c r="C104" s="6"/>
      <c r="D104" s="6"/>
    </row>
    <row r="105" spans="1:4" ht="12.75">
      <c r="A105" s="4" t="s">
        <v>171</v>
      </c>
      <c r="B105" s="70" t="s">
        <v>118</v>
      </c>
      <c r="C105" s="73"/>
      <c r="D105" s="73"/>
    </row>
    <row r="106" spans="1:5" ht="12.75">
      <c r="A106" s="6" t="s">
        <v>96</v>
      </c>
      <c r="B106" s="210" t="s">
        <v>119</v>
      </c>
      <c r="C106" s="210"/>
      <c r="D106" s="210"/>
      <c r="E106" s="10">
        <v>0</v>
      </c>
    </row>
    <row r="107" spans="1:4" ht="29.25" customHeight="1">
      <c r="A107" s="6"/>
      <c r="B107" s="211" t="s">
        <v>116</v>
      </c>
      <c r="C107" s="211"/>
      <c r="D107" s="211"/>
    </row>
    <row r="108" spans="1:4" ht="14.25" customHeight="1">
      <c r="A108" s="6"/>
      <c r="B108" s="211" t="s">
        <v>187</v>
      </c>
      <c r="C108" s="211"/>
      <c r="D108" s="211"/>
    </row>
    <row r="109" spans="1:4" ht="12.75">
      <c r="A109" s="6"/>
      <c r="B109" s="6"/>
      <c r="C109" s="6"/>
      <c r="D109" s="6"/>
    </row>
    <row r="110" spans="1:4" ht="12.75">
      <c r="A110" s="6"/>
      <c r="B110" s="6"/>
      <c r="C110" s="6"/>
      <c r="D110" s="6"/>
    </row>
    <row r="111" spans="1:4" ht="12.75">
      <c r="A111" s="6"/>
      <c r="B111" s="6"/>
      <c r="C111" s="6"/>
      <c r="D111" s="6"/>
    </row>
    <row r="112" spans="1:4" ht="12.75">
      <c r="A112" s="4" t="s">
        <v>172</v>
      </c>
      <c r="B112" s="212" t="s">
        <v>173</v>
      </c>
      <c r="C112" s="212"/>
      <c r="D112" s="212"/>
    </row>
    <row r="113" spans="1:4" ht="12.75">
      <c r="A113" s="6" t="s">
        <v>96</v>
      </c>
      <c r="B113" s="6" t="s">
        <v>195</v>
      </c>
      <c r="C113" s="6"/>
      <c r="D113" s="6"/>
    </row>
    <row r="114" spans="1:5" ht="12.75">
      <c r="A114" s="6"/>
      <c r="B114" s="6" t="s">
        <v>196</v>
      </c>
      <c r="C114" s="6"/>
      <c r="D114" s="6"/>
      <c r="E114" s="114">
        <v>0.75</v>
      </c>
    </row>
    <row r="115" spans="1:5" ht="12.75">
      <c r="A115" s="6"/>
      <c r="B115" s="6" t="s">
        <v>197</v>
      </c>
      <c r="C115" s="6"/>
      <c r="D115" s="6"/>
      <c r="E115" s="114">
        <v>0.25</v>
      </c>
    </row>
    <row r="116" spans="1:4" ht="12.75">
      <c r="A116" s="6"/>
      <c r="B116" s="6"/>
      <c r="C116" s="6"/>
      <c r="D116" s="6"/>
    </row>
    <row r="117" spans="1:4" ht="12.75">
      <c r="A117" s="4" t="s">
        <v>174</v>
      </c>
      <c r="B117" s="212" t="s">
        <v>177</v>
      </c>
      <c r="C117" s="212"/>
      <c r="D117" s="212"/>
    </row>
    <row r="118" spans="1:5" ht="12.75">
      <c r="A118" s="6" t="s">
        <v>96</v>
      </c>
      <c r="B118" s="211" t="s">
        <v>198</v>
      </c>
      <c r="C118" s="211"/>
      <c r="D118" s="211"/>
      <c r="E118" s="10">
        <v>16</v>
      </c>
    </row>
    <row r="119" spans="1:4" ht="12.75">
      <c r="A119" s="6"/>
      <c r="B119" s="211"/>
      <c r="C119" s="211"/>
      <c r="D119" s="211"/>
    </row>
    <row r="120" spans="1:4" ht="12.75">
      <c r="A120" s="6"/>
      <c r="B120" s="6"/>
      <c r="C120" s="6"/>
      <c r="D120" s="6"/>
    </row>
    <row r="121" spans="1:4" ht="12.75">
      <c r="A121" s="6"/>
      <c r="B121" s="6"/>
      <c r="C121" s="6"/>
      <c r="D121" s="6"/>
    </row>
    <row r="122" spans="1:4" ht="12.75">
      <c r="A122" s="4" t="s">
        <v>175</v>
      </c>
      <c r="B122" s="4" t="s">
        <v>136</v>
      </c>
      <c r="C122" s="6"/>
      <c r="D122" s="6"/>
    </row>
    <row r="123" spans="1:5" ht="12.75">
      <c r="A123" s="6" t="s">
        <v>96</v>
      </c>
      <c r="B123" s="6" t="s">
        <v>178</v>
      </c>
      <c r="C123" s="6"/>
      <c r="D123" s="6"/>
      <c r="E123" s="10">
        <v>39</v>
      </c>
    </row>
    <row r="124" spans="1:4" ht="12.75">
      <c r="A124" s="6"/>
      <c r="B124" s="6"/>
      <c r="C124" s="6"/>
      <c r="D124" s="6"/>
    </row>
    <row r="125" spans="1:4" ht="12.75">
      <c r="A125" s="6"/>
      <c r="B125" s="6"/>
      <c r="C125" s="6"/>
      <c r="D125" s="6"/>
    </row>
    <row r="126" spans="1:4" ht="12.75">
      <c r="A126" s="6"/>
      <c r="B126" s="6"/>
      <c r="C126" s="6"/>
      <c r="D126" s="6"/>
    </row>
    <row r="127" spans="1:4" ht="12.75">
      <c r="A127" s="4" t="s">
        <v>199</v>
      </c>
      <c r="B127" s="4" t="s">
        <v>176</v>
      </c>
      <c r="C127" s="6"/>
      <c r="D127" s="6"/>
    </row>
    <row r="128" spans="1:5" ht="17.25" customHeight="1">
      <c r="A128" s="6" t="s">
        <v>96</v>
      </c>
      <c r="B128" s="211" t="s">
        <v>179</v>
      </c>
      <c r="C128" s="211"/>
      <c r="D128" s="211"/>
      <c r="E128" s="10">
        <v>24</v>
      </c>
    </row>
    <row r="129" spans="1:4" ht="12.75">
      <c r="A129" s="6"/>
      <c r="B129" s="211"/>
      <c r="C129" s="211"/>
      <c r="D129" s="211"/>
    </row>
    <row r="130" spans="1:4" ht="12.75">
      <c r="A130" s="6"/>
      <c r="B130" s="6"/>
      <c r="C130" s="6"/>
      <c r="D130" s="6"/>
    </row>
  </sheetData>
  <sheetProtection/>
  <mergeCells count="50">
    <mergeCell ref="B118:D119"/>
    <mergeCell ref="B17:B18"/>
    <mergeCell ref="A14:A15"/>
    <mergeCell ref="A1:D1"/>
    <mergeCell ref="B4:B7"/>
    <mergeCell ref="B9:B12"/>
    <mergeCell ref="A4:A12"/>
    <mergeCell ref="B51:D51"/>
    <mergeCell ref="B35:D35"/>
    <mergeCell ref="B44:D44"/>
    <mergeCell ref="B36:D36"/>
    <mergeCell ref="B96:D96"/>
    <mergeCell ref="B88:D88"/>
    <mergeCell ref="B89:D89"/>
    <mergeCell ref="B90:D90"/>
    <mergeCell ref="C74:D74"/>
    <mergeCell ref="B45:D45"/>
    <mergeCell ref="B47:D47"/>
    <mergeCell ref="B40:D40"/>
    <mergeCell ref="B41:D41"/>
    <mergeCell ref="B70:C70"/>
    <mergeCell ref="B28:C28"/>
    <mergeCell ref="B29:C29"/>
    <mergeCell ref="B91:D92"/>
    <mergeCell ref="C75:D75"/>
    <mergeCell ref="C76:D76"/>
    <mergeCell ref="B77:D77"/>
    <mergeCell ref="B52:D52"/>
    <mergeCell ref="B53:D53"/>
    <mergeCell ref="B48:D48"/>
    <mergeCell ref="B108:D108"/>
    <mergeCell ref="B27:D27"/>
    <mergeCell ref="C71:D71"/>
    <mergeCell ref="C72:D72"/>
    <mergeCell ref="B73:D73"/>
    <mergeCell ref="B56:D56"/>
    <mergeCell ref="B57:D57"/>
    <mergeCell ref="B66:D66"/>
    <mergeCell ref="B67:D67"/>
    <mergeCell ref="B69:C69"/>
    <mergeCell ref="B97:D97"/>
    <mergeCell ref="B112:D112"/>
    <mergeCell ref="B117:D117"/>
    <mergeCell ref="B128:D129"/>
    <mergeCell ref="B98:D98"/>
    <mergeCell ref="B106:D106"/>
    <mergeCell ref="B107:D107"/>
    <mergeCell ref="B99:D99"/>
    <mergeCell ref="B100:D100"/>
    <mergeCell ref="B101:D101"/>
  </mergeCells>
  <printOptions/>
  <pageMargins left="0.75" right="0.75" top="0.38" bottom="0.42" header="0" footer="0"/>
  <pageSetup horizontalDpi="600" verticalDpi="600" orientation="portrait" paperSize="8" scale="75"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sheetPr>
    <tabColor indexed="10"/>
  </sheetPr>
  <dimension ref="A1:G52"/>
  <sheetViews>
    <sheetView showGridLines="0" zoomScalePageLayoutView="0" workbookViewId="0" topLeftCell="C7">
      <selection activeCell="F32" sqref="F32"/>
    </sheetView>
  </sheetViews>
  <sheetFormatPr defaultColWidth="11.421875" defaultRowHeight="12.75"/>
  <cols>
    <col min="1" max="1" width="35.57421875" style="10" customWidth="1"/>
    <col min="2" max="2" width="8.140625" style="10" customWidth="1"/>
    <col min="3" max="3" width="33.8515625" style="10" customWidth="1"/>
    <col min="4" max="4" width="80.8515625" style="10" customWidth="1"/>
    <col min="5" max="5" width="9.140625" style="10" customWidth="1"/>
    <col min="6" max="6" width="20.8515625" style="10" customWidth="1"/>
    <col min="7" max="16384" width="11.421875" style="10" customWidth="1"/>
  </cols>
  <sheetData>
    <row r="1" spans="1:7" ht="15.75">
      <c r="A1" s="209" t="s">
        <v>208</v>
      </c>
      <c r="B1" s="209"/>
      <c r="C1" s="209"/>
      <c r="D1" s="209"/>
      <c r="E1" s="209"/>
      <c r="F1" s="12"/>
      <c r="G1" s="6"/>
    </row>
    <row r="2" spans="1:7" ht="12.75">
      <c r="A2" s="67"/>
      <c r="B2" s="67"/>
      <c r="C2" s="67"/>
      <c r="D2" s="67"/>
      <c r="E2" s="6"/>
      <c r="F2" s="76"/>
      <c r="G2" s="6"/>
    </row>
    <row r="3" spans="1:7" ht="15">
      <c r="A3" s="68" t="s">
        <v>4</v>
      </c>
      <c r="B3" s="68" t="s">
        <v>21</v>
      </c>
      <c r="C3" s="68" t="s">
        <v>48</v>
      </c>
      <c r="D3" s="68" t="s">
        <v>49</v>
      </c>
      <c r="E3" s="77" t="s">
        <v>50</v>
      </c>
      <c r="F3" s="77" t="s">
        <v>115</v>
      </c>
      <c r="G3" s="6"/>
    </row>
    <row r="4" spans="1:7" ht="12.75">
      <c r="A4" s="208" t="s">
        <v>43</v>
      </c>
      <c r="B4" s="5">
        <v>1</v>
      </c>
      <c r="C4" s="6" t="s">
        <v>51</v>
      </c>
      <c r="D4" s="78" t="s">
        <v>52</v>
      </c>
      <c r="E4" s="79">
        <v>0.9</v>
      </c>
      <c r="F4" s="79">
        <v>1</v>
      </c>
      <c r="G4" s="6"/>
    </row>
    <row r="5" spans="1:7" ht="25.5">
      <c r="A5" s="208"/>
      <c r="B5" s="5">
        <v>2</v>
      </c>
      <c r="C5" s="6" t="s">
        <v>51</v>
      </c>
      <c r="D5" s="78" t="s">
        <v>53</v>
      </c>
      <c r="E5" s="79">
        <v>0.9</v>
      </c>
      <c r="F5" s="79">
        <v>0.96</v>
      </c>
      <c r="G5" s="6"/>
    </row>
    <row r="6" spans="1:7" ht="12.75">
      <c r="A6" s="208"/>
      <c r="B6" s="5">
        <v>3</v>
      </c>
      <c r="C6" s="6" t="s">
        <v>51</v>
      </c>
      <c r="D6" s="78" t="s">
        <v>54</v>
      </c>
      <c r="E6" s="79">
        <v>0.6</v>
      </c>
      <c r="F6" s="79">
        <v>0.88</v>
      </c>
      <c r="G6" s="6"/>
    </row>
    <row r="7" spans="1:7" ht="25.5">
      <c r="A7" s="208"/>
      <c r="B7" s="5">
        <v>4</v>
      </c>
      <c r="C7" s="6" t="s">
        <v>51</v>
      </c>
      <c r="D7" s="78" t="s">
        <v>55</v>
      </c>
      <c r="E7" s="79">
        <v>0.9</v>
      </c>
      <c r="F7" s="79">
        <v>0.92</v>
      </c>
      <c r="G7" s="6"/>
    </row>
    <row r="8" spans="1:7" ht="12.75">
      <c r="A8" s="208"/>
      <c r="B8" s="5">
        <v>5</v>
      </c>
      <c r="C8" s="6" t="s">
        <v>56</v>
      </c>
      <c r="D8" s="78" t="s">
        <v>57</v>
      </c>
      <c r="E8" s="79">
        <v>1</v>
      </c>
      <c r="F8" s="79">
        <v>1</v>
      </c>
      <c r="G8" s="6"/>
    </row>
    <row r="9" spans="1:7" ht="25.5">
      <c r="A9" s="208"/>
      <c r="B9" s="5">
        <v>6</v>
      </c>
      <c r="C9" s="6" t="s">
        <v>56</v>
      </c>
      <c r="D9" s="78" t="s">
        <v>58</v>
      </c>
      <c r="E9" s="79">
        <v>1</v>
      </c>
      <c r="F9" s="79">
        <v>1</v>
      </c>
      <c r="G9" s="6"/>
    </row>
    <row r="10" spans="1:7" ht="25.5">
      <c r="A10" s="208"/>
      <c r="B10" s="5">
        <v>7</v>
      </c>
      <c r="C10" s="6" t="s">
        <v>56</v>
      </c>
      <c r="D10" s="78" t="s">
        <v>59</v>
      </c>
      <c r="E10" s="79">
        <v>1</v>
      </c>
      <c r="F10" s="79">
        <v>1</v>
      </c>
      <c r="G10" s="6"/>
    </row>
    <row r="11" spans="1:7" ht="12.75">
      <c r="A11" s="208"/>
      <c r="B11" s="5">
        <v>8</v>
      </c>
      <c r="C11" s="6" t="s">
        <v>56</v>
      </c>
      <c r="D11" s="78" t="s">
        <v>60</v>
      </c>
      <c r="E11" s="79">
        <v>1</v>
      </c>
      <c r="F11" s="79">
        <v>1</v>
      </c>
      <c r="G11" s="6"/>
    </row>
    <row r="12" spans="1:7" ht="38.25">
      <c r="A12" s="208"/>
      <c r="B12" s="5">
        <v>9</v>
      </c>
      <c r="C12" s="6" t="s">
        <v>56</v>
      </c>
      <c r="D12" s="78" t="s">
        <v>61</v>
      </c>
      <c r="E12" s="79">
        <v>1</v>
      </c>
      <c r="F12" s="79">
        <v>1</v>
      </c>
      <c r="G12" s="6"/>
    </row>
    <row r="13" spans="1:7" ht="25.5">
      <c r="A13" s="208"/>
      <c r="B13" s="5">
        <v>10</v>
      </c>
      <c r="C13" s="6" t="s">
        <v>56</v>
      </c>
      <c r="D13" s="78" t="s">
        <v>62</v>
      </c>
      <c r="E13" s="79">
        <v>1</v>
      </c>
      <c r="F13" s="79">
        <v>1</v>
      </c>
      <c r="G13" s="6"/>
    </row>
    <row r="14" spans="1:7" ht="25.5">
      <c r="A14" s="208"/>
      <c r="B14" s="5">
        <v>11</v>
      </c>
      <c r="C14" s="6" t="s">
        <v>63</v>
      </c>
      <c r="D14" s="78" t="s">
        <v>64</v>
      </c>
      <c r="E14" s="79">
        <v>1</v>
      </c>
      <c r="F14" s="79">
        <v>1</v>
      </c>
      <c r="G14" s="6"/>
    </row>
    <row r="15" spans="1:7" ht="25.5">
      <c r="A15" s="208"/>
      <c r="B15" s="5">
        <v>12</v>
      </c>
      <c r="C15" s="6" t="s">
        <v>65</v>
      </c>
      <c r="D15" s="78" t="s">
        <v>66</v>
      </c>
      <c r="E15" s="79">
        <v>1</v>
      </c>
      <c r="F15" s="79">
        <v>1</v>
      </c>
      <c r="G15" s="6"/>
    </row>
    <row r="16" spans="1:7" ht="12.75">
      <c r="A16" s="5"/>
      <c r="B16" s="5"/>
      <c r="C16" s="6"/>
      <c r="D16" s="78"/>
      <c r="E16" s="6"/>
      <c r="F16" s="6"/>
      <c r="G16" s="6"/>
    </row>
    <row r="17" spans="1:7" ht="25.5">
      <c r="A17" s="214" t="s">
        <v>44</v>
      </c>
      <c r="B17" s="5">
        <v>13</v>
      </c>
      <c r="C17" s="78" t="s">
        <v>67</v>
      </c>
      <c r="D17" s="78" t="s">
        <v>68</v>
      </c>
      <c r="E17" s="79">
        <v>1</v>
      </c>
      <c r="F17" s="79">
        <v>1</v>
      </c>
      <c r="G17" s="6"/>
    </row>
    <row r="18" spans="1:7" ht="25.5">
      <c r="A18" s="214"/>
      <c r="B18" s="5">
        <v>14</v>
      </c>
      <c r="C18" s="71" t="s">
        <v>69</v>
      </c>
      <c r="D18" s="78" t="s">
        <v>70</v>
      </c>
      <c r="E18" s="79">
        <v>1</v>
      </c>
      <c r="F18" s="79">
        <v>1</v>
      </c>
      <c r="G18" s="6"/>
    </row>
    <row r="19" spans="1:7" ht="12.75">
      <c r="A19" s="5"/>
      <c r="B19" s="5"/>
      <c r="C19" s="6"/>
      <c r="D19" s="78"/>
      <c r="E19" s="6"/>
      <c r="F19" s="6"/>
      <c r="G19" s="6"/>
    </row>
    <row r="20" spans="1:7" ht="12.75">
      <c r="A20" s="208" t="s">
        <v>45</v>
      </c>
      <c r="B20" s="5">
        <v>15</v>
      </c>
      <c r="C20" s="6" t="s">
        <v>71</v>
      </c>
      <c r="D20" s="78" t="s">
        <v>72</v>
      </c>
      <c r="E20" s="79">
        <v>1</v>
      </c>
      <c r="F20" s="79">
        <v>1</v>
      </c>
      <c r="G20" s="6"/>
    </row>
    <row r="21" spans="1:7" ht="25.5">
      <c r="A21" s="208"/>
      <c r="B21" s="5">
        <v>16</v>
      </c>
      <c r="C21" s="6" t="s">
        <v>73</v>
      </c>
      <c r="D21" s="78" t="s">
        <v>74</v>
      </c>
      <c r="E21" s="79">
        <v>1</v>
      </c>
      <c r="F21" s="79">
        <v>1</v>
      </c>
      <c r="G21" s="6"/>
    </row>
    <row r="22" spans="1:7" ht="25.5">
      <c r="A22" s="208"/>
      <c r="B22" s="5">
        <v>17</v>
      </c>
      <c r="C22" s="6" t="s">
        <v>73</v>
      </c>
      <c r="D22" s="78" t="s">
        <v>75</v>
      </c>
      <c r="E22" s="79">
        <v>1</v>
      </c>
      <c r="F22" s="79">
        <v>1</v>
      </c>
      <c r="G22" s="6"/>
    </row>
    <row r="23" spans="1:7" ht="12.75">
      <c r="A23" s="208"/>
      <c r="B23" s="5">
        <v>18</v>
      </c>
      <c r="C23" s="6" t="s">
        <v>73</v>
      </c>
      <c r="D23" s="78" t="s">
        <v>76</v>
      </c>
      <c r="E23" s="79">
        <v>0.25</v>
      </c>
      <c r="F23" s="79">
        <v>0.5</v>
      </c>
      <c r="G23" s="6"/>
    </row>
    <row r="24" spans="1:7" ht="38.25">
      <c r="A24" s="208"/>
      <c r="B24" s="5">
        <v>19</v>
      </c>
      <c r="C24" s="6" t="s">
        <v>73</v>
      </c>
      <c r="D24" s="78" t="s">
        <v>77</v>
      </c>
      <c r="E24" s="79">
        <v>0.8</v>
      </c>
      <c r="F24" s="79">
        <v>1</v>
      </c>
      <c r="G24" s="6"/>
    </row>
    <row r="25" spans="1:7" ht="25.5">
      <c r="A25" s="208"/>
      <c r="B25" s="5" t="s">
        <v>78</v>
      </c>
      <c r="C25" s="6" t="s">
        <v>73</v>
      </c>
      <c r="D25" s="78" t="s">
        <v>79</v>
      </c>
      <c r="E25" s="79">
        <v>1</v>
      </c>
      <c r="F25" s="79">
        <v>1</v>
      </c>
      <c r="G25" s="6"/>
    </row>
    <row r="26" spans="1:7" ht="12.75">
      <c r="A26" s="5"/>
      <c r="B26" s="5"/>
      <c r="C26" s="6"/>
      <c r="D26" s="78"/>
      <c r="E26" s="6"/>
      <c r="F26" s="6"/>
      <c r="G26" s="6"/>
    </row>
    <row r="27" spans="1:7" ht="25.5">
      <c r="A27" s="208" t="s">
        <v>46</v>
      </c>
      <c r="B27" s="5">
        <v>20</v>
      </c>
      <c r="C27" s="6" t="s">
        <v>80</v>
      </c>
      <c r="D27" s="78" t="s">
        <v>81</v>
      </c>
      <c r="E27" s="79">
        <v>1</v>
      </c>
      <c r="F27" s="79">
        <v>1</v>
      </c>
      <c r="G27" s="6"/>
    </row>
    <row r="28" spans="1:7" ht="25.5">
      <c r="A28" s="208"/>
      <c r="B28" s="5">
        <v>21</v>
      </c>
      <c r="C28" s="6" t="s">
        <v>80</v>
      </c>
      <c r="D28" s="78" t="s">
        <v>82</v>
      </c>
      <c r="E28" s="79">
        <v>1</v>
      </c>
      <c r="F28" s="79">
        <v>1</v>
      </c>
      <c r="G28" s="6"/>
    </row>
    <row r="29" spans="1:7" ht="25.5">
      <c r="A29" s="208"/>
      <c r="B29" s="5">
        <v>22</v>
      </c>
      <c r="C29" s="6" t="s">
        <v>80</v>
      </c>
      <c r="D29" s="78" t="s">
        <v>83</v>
      </c>
      <c r="E29" s="79">
        <v>1</v>
      </c>
      <c r="F29" s="79">
        <v>1</v>
      </c>
      <c r="G29" s="6"/>
    </row>
    <row r="30" spans="1:7" ht="12.75">
      <c r="A30" s="5"/>
      <c r="B30" s="5"/>
      <c r="C30" s="6"/>
      <c r="D30" s="78"/>
      <c r="E30" s="6"/>
      <c r="F30" s="6"/>
      <c r="G30" s="6"/>
    </row>
    <row r="31" spans="1:7" ht="25.5">
      <c r="A31" s="5" t="s">
        <v>47</v>
      </c>
      <c r="B31" s="5">
        <v>23</v>
      </c>
      <c r="C31" s="6" t="s">
        <v>84</v>
      </c>
      <c r="D31" s="78" t="s">
        <v>85</v>
      </c>
      <c r="E31" s="79">
        <v>1</v>
      </c>
      <c r="F31" s="79">
        <v>1</v>
      </c>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sheetData>
  <sheetProtection/>
  <mergeCells count="5">
    <mergeCell ref="A27:A29"/>
    <mergeCell ref="A1:E1"/>
    <mergeCell ref="A17:A18"/>
    <mergeCell ref="A4:A15"/>
    <mergeCell ref="A20:A25"/>
  </mergeCells>
  <printOptions/>
  <pageMargins left="0.75" right="0.75" top="0.5905511811023623" bottom="1.1811023622047245" header="0" footer="0.3937007874015748"/>
  <pageSetup horizontalDpi="600" verticalDpi="600" orientation="landscape" paperSize="8" scale="95" r:id="rId1"/>
  <headerFooter alignWithMargins="0">
    <oddFooter>&amp;R6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Acció Social i Ciutadania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BSF</dc:creator>
  <cp:keywords/>
  <dc:description/>
  <cp:lastModifiedBy>Usuario de Windows</cp:lastModifiedBy>
  <cp:lastPrinted>2014-03-04T12:46:33Z</cp:lastPrinted>
  <dcterms:created xsi:type="dcterms:W3CDTF">2014-01-08T08:02:01Z</dcterms:created>
  <dcterms:modified xsi:type="dcterms:W3CDTF">2023-08-22T14:32:58Z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